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Предшкольная группа" sheetId="5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5" l="1"/>
  <c r="D27" i="5"/>
  <c r="E27" i="5"/>
  <c r="F27" i="5"/>
  <c r="G27" i="5"/>
  <c r="K27" i="5"/>
  <c r="N27" i="5"/>
  <c r="O27" i="5"/>
  <c r="Q27" i="5"/>
  <c r="W27" i="5"/>
  <c r="Y27" i="5"/>
  <c r="AA27" i="5"/>
  <c r="AC27" i="5"/>
  <c r="AI27" i="5"/>
  <c r="AL27" i="5"/>
  <c r="AM27" i="5"/>
  <c r="AO27" i="5"/>
  <c r="AU27" i="5"/>
  <c r="AW27" i="5"/>
  <c r="AX27" i="5"/>
  <c r="AY27" i="5"/>
  <c r="BA27" i="5"/>
  <c r="BG27" i="5"/>
  <c r="BJ27" i="5"/>
  <c r="BK27" i="5"/>
  <c r="BM27" i="5"/>
  <c r="BV27" i="5"/>
  <c r="BY27" i="5"/>
  <c r="CE27" i="5"/>
  <c r="CG27" i="5"/>
  <c r="CH27" i="5"/>
  <c r="CI27" i="5"/>
  <c r="CK27" i="5"/>
  <c r="CQ27" i="5"/>
  <c r="CS27" i="5"/>
  <c r="CT27" i="5"/>
  <c r="CU27" i="5"/>
  <c r="CW27" i="5"/>
  <c r="DC27" i="5"/>
  <c r="DE27" i="5"/>
  <c r="DF27" i="5"/>
  <c r="DG27" i="5"/>
  <c r="DI27" i="5"/>
  <c r="DO27" i="5"/>
  <c r="DR27" i="5"/>
  <c r="DT27" i="5"/>
  <c r="DU27" i="5"/>
  <c r="EA27" i="5"/>
  <c r="EC27" i="5"/>
  <c r="ED27" i="5"/>
  <c r="EF27" i="5"/>
  <c r="EG27" i="5"/>
  <c r="EM27" i="5"/>
  <c r="EP27" i="5"/>
  <c r="EQ27" i="5"/>
  <c r="ER27" i="5"/>
  <c r="ES27" i="5"/>
  <c r="EY27" i="5"/>
  <c r="FB27" i="5"/>
  <c r="FC27" i="5"/>
  <c r="FE27" i="5"/>
  <c r="FK27" i="5"/>
  <c r="FM27" i="5"/>
  <c r="FN27" i="5"/>
  <c r="FP27" i="5"/>
  <c r="FQ27" i="5"/>
  <c r="FW27" i="5"/>
  <c r="FY27" i="5"/>
  <c r="FZ27" i="5"/>
  <c r="GA27" i="5"/>
  <c r="GB27" i="5"/>
  <c r="GC27" i="5"/>
  <c r="GI27" i="5"/>
  <c r="GK27" i="5"/>
  <c r="GL27" i="5"/>
  <c r="GN27" i="5"/>
  <c r="GO27" i="5"/>
  <c r="GU27" i="5"/>
  <c r="GW27" i="5"/>
  <c r="GX27" i="5"/>
  <c r="GY27" i="5"/>
  <c r="GZ27" i="5"/>
  <c r="HA27" i="5"/>
  <c r="HG27" i="5"/>
  <c r="HI27" i="5"/>
  <c r="HJ27" i="5"/>
  <c r="HK27" i="5"/>
  <c r="HM27" i="5"/>
  <c r="HS27" i="5"/>
  <c r="HV27" i="5"/>
  <c r="HW27" i="5"/>
  <c r="HY27" i="5"/>
  <c r="IE27" i="5"/>
  <c r="IG27" i="5"/>
  <c r="IH27" i="5"/>
  <c r="II27" i="5"/>
  <c r="IJ27" i="5"/>
  <c r="IK27" i="5"/>
  <c r="IQ27" i="5"/>
  <c r="IT27" i="5"/>
  <c r="H27" i="5"/>
  <c r="I26" i="5"/>
  <c r="I27" i="5" s="1"/>
  <c r="J27" i="5"/>
  <c r="L27" i="5"/>
  <c r="M27" i="5"/>
  <c r="P27" i="5"/>
  <c r="Q26" i="5"/>
  <c r="R27" i="5"/>
  <c r="S27" i="5"/>
  <c r="T26" i="5"/>
  <c r="T27" i="5" s="1"/>
  <c r="U27" i="5"/>
  <c r="V27" i="5"/>
  <c r="X26" i="5"/>
  <c r="X27" i="5" s="1"/>
  <c r="Z27" i="5"/>
  <c r="AB27" i="5"/>
  <c r="AD27" i="5"/>
  <c r="AE27" i="5"/>
  <c r="AF27" i="5"/>
  <c r="AG27" i="5"/>
  <c r="AH27" i="5"/>
  <c r="AJ27" i="5"/>
  <c r="AK27" i="5"/>
  <c r="AN27" i="5"/>
  <c r="AP27" i="5"/>
  <c r="AQ27" i="5"/>
  <c r="AR27" i="5"/>
  <c r="AS27" i="5"/>
  <c r="AT27" i="5"/>
  <c r="AV27" i="5"/>
  <c r="AZ27" i="5"/>
  <c r="BB27" i="5"/>
  <c r="BC27" i="5"/>
  <c r="BD27" i="5"/>
  <c r="BE27" i="5"/>
  <c r="BF27" i="5"/>
  <c r="BH27" i="5"/>
  <c r="BI27" i="5"/>
  <c r="BL27" i="5"/>
  <c r="BN27" i="5"/>
  <c r="BO27" i="5"/>
  <c r="BP27" i="5"/>
  <c r="BQ26" i="5"/>
  <c r="BQ27" i="5" s="1"/>
  <c r="BR27" i="5"/>
  <c r="BS27" i="5"/>
  <c r="BT27" i="5"/>
  <c r="BU27" i="5"/>
  <c r="BW27" i="5"/>
  <c r="BX27" i="5"/>
  <c r="BZ27" i="5"/>
  <c r="CA27" i="5"/>
  <c r="CB26" i="5"/>
  <c r="CB27" i="5" s="1"/>
  <c r="CC27" i="5"/>
  <c r="CD27" i="5"/>
  <c r="CF27" i="5"/>
  <c r="CI26" i="5"/>
  <c r="CJ27" i="5"/>
  <c r="CK26" i="5"/>
  <c r="CL27" i="5"/>
  <c r="CM27" i="5"/>
  <c r="CN27" i="5"/>
  <c r="CO26" i="5"/>
  <c r="CO27" i="5" s="1"/>
  <c r="CP27" i="5"/>
  <c r="CR27" i="5"/>
  <c r="CU26" i="5"/>
  <c r="CV27" i="5"/>
  <c r="CX26" i="5"/>
  <c r="CX27" i="5" s="1"/>
  <c r="CY27" i="5"/>
  <c r="CZ27" i="5"/>
  <c r="DA27" i="5"/>
  <c r="DB27" i="5"/>
  <c r="DD27" i="5"/>
  <c r="DH27" i="5"/>
  <c r="DJ27" i="5"/>
  <c r="DK27" i="5"/>
  <c r="DL27" i="5"/>
  <c r="DM26" i="5"/>
  <c r="DM27" i="5" s="1"/>
  <c r="DN27" i="5"/>
  <c r="DO26" i="5"/>
  <c r="DP27" i="5"/>
  <c r="DQ27" i="5"/>
  <c r="DS27" i="5"/>
  <c r="DU26" i="5"/>
  <c r="DV27" i="5"/>
  <c r="DW27" i="5"/>
  <c r="DX26" i="5"/>
  <c r="DX27" i="5" s="1"/>
  <c r="DY27" i="5"/>
  <c r="DZ27" i="5"/>
  <c r="EA26" i="5"/>
  <c r="EB27" i="5"/>
  <c r="ED26" i="5"/>
  <c r="EE27" i="5"/>
  <c r="EG26" i="5"/>
  <c r="EH27" i="5"/>
  <c r="EI27" i="5"/>
  <c r="EJ26" i="5"/>
  <c r="EJ27" i="5" s="1"/>
  <c r="EK26" i="5"/>
  <c r="EK27" i="5" s="1"/>
  <c r="EL27" i="5"/>
  <c r="EN27" i="5"/>
  <c r="EO27" i="5"/>
  <c r="ES26" i="5"/>
  <c r="ET27" i="5"/>
  <c r="EU27" i="5"/>
  <c r="EV27" i="5"/>
  <c r="EW27" i="5"/>
  <c r="EX27" i="5"/>
  <c r="EY26" i="5"/>
  <c r="EZ27" i="5"/>
  <c r="FA27" i="5"/>
  <c r="FB26" i="5"/>
  <c r="FD27" i="5"/>
  <c r="FF27" i="5"/>
  <c r="FG27" i="5"/>
  <c r="FH26" i="5"/>
  <c r="FH27" i="5" s="1"/>
  <c r="FI27" i="5"/>
  <c r="FJ26" i="5"/>
  <c r="FJ27" i="5" s="1"/>
  <c r="FK26" i="5"/>
  <c r="FL27" i="5"/>
  <c r="FN26" i="5"/>
  <c r="FO27" i="5"/>
  <c r="FR27" i="5"/>
  <c r="FS27" i="5"/>
  <c r="FT27" i="5"/>
  <c r="FU27" i="5"/>
  <c r="FV26" i="5"/>
  <c r="FV27" i="5" s="1"/>
  <c r="FX27" i="5"/>
  <c r="GD27" i="5"/>
  <c r="GE27" i="5"/>
  <c r="GF27" i="5"/>
  <c r="GG27" i="5"/>
  <c r="GH27" i="5"/>
  <c r="GI26" i="5"/>
  <c r="GJ27" i="5"/>
  <c r="GK26" i="5"/>
  <c r="GL26" i="5"/>
  <c r="GM27" i="5"/>
  <c r="GO26" i="5"/>
  <c r="GP27" i="5"/>
  <c r="GQ27" i="5"/>
  <c r="GR27" i="5"/>
  <c r="GS27" i="5"/>
  <c r="GT27" i="5"/>
  <c r="GU26" i="5"/>
  <c r="GV27" i="5"/>
  <c r="GY26" i="5"/>
  <c r="HA26" i="5"/>
  <c r="HB27" i="5"/>
  <c r="HC26" i="5"/>
  <c r="HC27" i="5" s="1"/>
  <c r="HD26" i="5"/>
  <c r="HD27" i="5" s="1"/>
  <c r="HE27" i="5"/>
  <c r="HF27" i="5"/>
  <c r="HH27" i="5"/>
  <c r="HL27" i="5"/>
  <c r="HN27" i="5"/>
  <c r="HO27" i="5"/>
  <c r="HP27" i="5"/>
  <c r="HQ26" i="5"/>
  <c r="HQ27" i="5" s="1"/>
  <c r="HR27" i="5"/>
  <c r="HS26" i="5"/>
  <c r="HT27" i="5"/>
  <c r="HU27" i="5"/>
  <c r="HX27" i="5"/>
  <c r="HZ27" i="5"/>
  <c r="IA27" i="5"/>
  <c r="IB27" i="5"/>
  <c r="IC27" i="5"/>
  <c r="ID27" i="5"/>
  <c r="IE26" i="5"/>
  <c r="IF27" i="5"/>
  <c r="IK26" i="5"/>
  <c r="IL27" i="5"/>
  <c r="IM26" i="5"/>
  <c r="IM27" i="5" s="1"/>
  <c r="IN26" i="5"/>
  <c r="IN27" i="5" s="1"/>
  <c r="IO27" i="5"/>
  <c r="IP27" i="5"/>
  <c r="IQ26" i="5"/>
  <c r="IR27" i="5"/>
  <c r="IS27" i="5"/>
  <c r="IT26" i="5"/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9" i="5"/>
  <c r="D49" i="5" s="1"/>
  <c r="M44" i="5"/>
  <c r="L44" i="5" s="1"/>
  <c r="M45" i="5"/>
  <c r="L45" i="5" s="1"/>
  <c r="M46" i="5"/>
  <c r="L46" i="5" s="1"/>
  <c r="K44" i="5"/>
  <c r="J44" i="5" s="1"/>
  <c r="K45" i="5"/>
  <c r="J45" i="5" s="1"/>
  <c r="K46" i="5"/>
  <c r="J46" i="5" s="1"/>
  <c r="I44" i="5"/>
  <c r="H44" i="5" s="1"/>
  <c r="I45" i="5"/>
  <c r="H45" i="5" s="1"/>
  <c r="I46" i="5"/>
  <c r="H46" i="5" s="1"/>
  <c r="G44" i="5"/>
  <c r="F44" i="5" s="1"/>
  <c r="G45" i="5"/>
  <c r="F45" i="5" s="1"/>
  <c r="G46" i="5"/>
  <c r="F46" i="5" s="1"/>
  <c r="E44" i="5"/>
  <c r="D44" i="5" s="1"/>
  <c r="E45" i="5"/>
  <c r="D45" i="5" s="1"/>
  <c r="E46" i="5"/>
  <c r="D46" i="5" s="1"/>
  <c r="E39" i="5"/>
  <c r="K35" i="5"/>
  <c r="J35" i="5" s="1"/>
  <c r="K36" i="5"/>
  <c r="J36" i="5" s="1"/>
  <c r="K37" i="5"/>
  <c r="J37" i="5" s="1"/>
  <c r="I36" i="5"/>
  <c r="H36" i="5" s="1"/>
  <c r="I37" i="5"/>
  <c r="H37" i="5" s="1"/>
  <c r="I35" i="5"/>
  <c r="H35" i="5" s="1"/>
  <c r="G35" i="5"/>
  <c r="F35" i="5" s="1"/>
  <c r="G36" i="5"/>
  <c r="F36" i="5" s="1"/>
  <c r="G37" i="5"/>
  <c r="F37" i="5" s="1"/>
  <c r="E35" i="5"/>
  <c r="D35" i="5" s="1"/>
  <c r="E36" i="5"/>
  <c r="D36" i="5" s="1"/>
  <c r="E37" i="5"/>
  <c r="D37" i="5" s="1"/>
  <c r="E30" i="5"/>
  <c r="D30" i="5" s="1"/>
  <c r="E31" i="5"/>
  <c r="D31" i="5" s="1"/>
  <c r="E32" i="5"/>
  <c r="D32" i="5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0" i="5"/>
  <c r="D50" i="5" s="1"/>
  <c r="E48" i="5"/>
  <c r="D48" i="5" s="1"/>
  <c r="E55" i="1"/>
  <c r="D55" i="1" s="1"/>
  <c r="E62" i="1"/>
  <c r="D62" i="1" s="1"/>
  <c r="E54" i="1"/>
  <c r="D54" i="1" s="1"/>
  <c r="E63" i="1"/>
  <c r="D63" i="1" s="1"/>
  <c r="E64" i="1"/>
  <c r="D64" i="1" s="1"/>
  <c r="K38" i="5" l="1"/>
  <c r="J38" i="5"/>
  <c r="E44" i="1"/>
  <c r="D44" i="1" s="1"/>
  <c r="D47" i="1" s="1"/>
  <c r="L47" i="5"/>
  <c r="M47" i="5"/>
  <c r="J47" i="5"/>
  <c r="K47" i="5"/>
  <c r="I47" i="5"/>
  <c r="H47" i="5"/>
  <c r="F47" i="5"/>
  <c r="G47" i="5"/>
  <c r="E42" i="5"/>
  <c r="H38" i="5"/>
  <c r="I38" i="5"/>
  <c r="F38" i="5"/>
  <c r="G38" i="5"/>
  <c r="D38" i="5"/>
  <c r="D51" i="5"/>
  <c r="D47" i="5"/>
  <c r="E38" i="5"/>
  <c r="E51" i="5"/>
  <c r="F61" i="1"/>
  <c r="G61" i="1"/>
  <c r="F49" i="1"/>
  <c r="F52" i="1" s="1"/>
  <c r="G52" i="1"/>
  <c r="D56" i="1"/>
  <c r="D65" i="1"/>
  <c r="E47" i="5"/>
  <c r="D42" i="5"/>
  <c r="E56" i="1"/>
  <c r="D61" i="1"/>
  <c r="E65" i="1"/>
  <c r="E52" i="1"/>
  <c r="E61" i="1"/>
  <c r="E33" i="5"/>
  <c r="D33" i="5"/>
  <c r="D52" i="1"/>
  <c r="E47" i="1" l="1"/>
</calcChain>
</file>

<file path=xl/sharedStrings.xml><?xml version="1.0" encoding="utf-8"?>
<sst xmlns="http://schemas.openxmlformats.org/spreadsheetml/2006/main" count="779" uniqueCount="645">
  <si>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</si>
  <si>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</si>
  <si>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</si>
  <si>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</si>
  <si>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</si>
  <si>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</si>
  <si>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</si>
  <si>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</si>
  <si>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</si>
  <si>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</si>
  <si>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</si>
  <si>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</si>
  <si>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</si>
  <si>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</si>
  <si>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</si>
  <si>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</si>
  <si>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</si>
  <si>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</si>
  <si>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</si>
  <si>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</si>
  <si>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</si>
  <si>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</si>
  <si>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</si>
  <si>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</si>
  <si>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</si>
  <si>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</si>
  <si>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</si>
  <si>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</si>
  <si>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</si>
  <si>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</si>
  <si>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</si>
  <si>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</si>
  <si>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</si>
  <si>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</si>
  <si>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</si>
  <si>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</si>
  <si>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</si>
  <si>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</si>
  <si>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</si>
  <si>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</si>
  <si>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</si>
  <si>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</si>
  <si>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</si>
  <si>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</si>
  <si>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</si>
  <si>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</si>
  <si>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</si>
  <si>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</si>
  <si>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</si>
  <si>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</si>
  <si>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</si>
  <si>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</si>
  <si>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</si>
  <si>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</si>
  <si>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</si>
  <si>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</si>
  <si>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</si>
  <si>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</si>
  <si>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</si>
  <si>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</si>
  <si>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</si>
  <si>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</si>
  <si>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</si>
  <si>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</si>
  <si>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</si>
  <si>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</si>
  <si>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</si>
  <si>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</si>
  <si>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</si>
  <si>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</si>
  <si>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</si>
  <si>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</si>
  <si>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</si>
  <si>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</si>
  <si>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</si>
  <si>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</si>
  <si>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</si>
  <si>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</si>
  <si>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</si>
  <si>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</si>
  <si>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</si>
  <si>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</si>
  <si>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</si>
  <si>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</si>
  <si>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</si>
  <si>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</si>
  <si>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</si>
  <si>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</si>
  <si>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</si>
  <si>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</si>
  <si>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</si>
  <si>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</si>
  <si>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</si>
  <si>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</si>
  <si>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</si>
  <si>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</si>
  <si>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</si>
  <si>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</si>
  <si>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</si>
  <si>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</si>
  <si>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</si>
  <si>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</si>
  <si>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</si>
  <si>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</si>
  <si>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</si>
  <si>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</si>
  <si>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</si>
  <si>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</si>
  <si>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</si>
  <si>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</si>
  <si>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</si>
  <si>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</si>
  <si>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</si>
  <si>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</si>
  <si>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</si>
  <si>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</si>
  <si>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</si>
  <si>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</si>
  <si>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</si>
  <si>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</si>
  <si>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</si>
  <si>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</si>
  <si>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</si>
  <si>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</si>
  <si>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</si>
  <si>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</si>
  <si>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</si>
  <si>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</si>
  <si>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</si>
  <si>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</si>
  <si>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</si>
  <si>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</si>
  <si>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</si>
  <si>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</si>
  <si>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</si>
  <si>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</si>
  <si>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</si>
  <si>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</si>
  <si>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</si>
  <si>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</si>
  <si>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</si>
  <si>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</si>
  <si>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</si>
  <si>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</si>
  <si>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</si>
  <si>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</si>
  <si>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</si>
  <si>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</si>
  <si>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</si>
  <si>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</si>
  <si>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</si>
  <si>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</si>
  <si>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</si>
  <si>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</si>
  <si>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</si>
  <si>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</si>
  <si>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</si>
  <si>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</si>
  <si>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</si>
  <si>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</si>
  <si>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</si>
  <si>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</si>
  <si>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</si>
  <si>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</si>
  <si>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</si>
  <si>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</si>
  <si>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</si>
  <si>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</si>
  <si>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</si>
  <si>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</si>
  <si>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</si>
  <si>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</si>
  <si>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</si>
  <si>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</si>
  <si>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</si>
  <si>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</si>
  <si>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</si>
  <si>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</si>
  <si>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</si>
  <si>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</si>
  <si>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</si>
  <si>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</si>
  <si>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</si>
  <si>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</si>
  <si>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</si>
  <si>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</si>
  <si>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</si>
  <si>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</si>
  <si>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</si>
  <si>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</si>
  <si>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</si>
  <si>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</si>
  <si>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</si>
  <si>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</si>
  <si>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</si>
  <si>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</si>
  <si>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</si>
  <si>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</si>
  <si>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</si>
  <si>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</si>
  <si>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</si>
  <si>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</si>
  <si>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</si>
  <si>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</si>
  <si>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</si>
  <si>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</si>
  <si>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</si>
  <si>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</si>
  <si>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</si>
  <si>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</si>
  <si>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</si>
  <si>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</si>
  <si>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</si>
  <si>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</si>
  <si>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</si>
  <si>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</si>
  <si>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</si>
  <si>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</si>
  <si>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</si>
  <si>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</si>
  <si>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</si>
  <si>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</si>
  <si>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</si>
  <si>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</si>
  <si>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</si>
  <si>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</si>
  <si>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</si>
  <si>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</si>
  <si>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</si>
  <si>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</si>
  <si>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</si>
  <si>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</si>
  <si>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</si>
  <si>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</si>
  <si>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</si>
  <si>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</si>
  <si>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</si>
  <si>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</si>
  <si>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</si>
  <si>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</si>
  <si>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</si>
  <si>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</si>
  <si>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</si>
  <si>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</si>
  <si>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</si>
  <si>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</si>
  <si>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</si>
  <si>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</si>
  <si>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</si>
  <si>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</si>
  <si>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</si>
  <si>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</si>
  <si>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</si>
  <si>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</si>
  <si>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</si>
  <si>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</si>
  <si>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</si>
  <si>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</si>
  <si>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</si>
  <si>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</si>
  <si>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</si>
  <si>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</si>
  <si>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</si>
  <si>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</si>
  <si>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</si>
  <si>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</si>
  <si>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</si>
  <si>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</si>
  <si>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</si>
  <si>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</si>
  <si>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</si>
  <si>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</si>
  <si>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</si>
  <si>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</si>
  <si>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</si>
  <si>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</si>
  <si>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</si>
  <si>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</si>
  <si>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</si>
  <si>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</si>
  <si>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</si>
  <si>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</si>
  <si>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</si>
  <si>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</si>
  <si>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</si>
  <si>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</si>
  <si>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</si>
  <si>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</si>
  <si>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</si>
  <si>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</si>
  <si>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</si>
  <si>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</si>
  <si>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</si>
  <si>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</si>
  <si>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</si>
  <si>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</si>
  <si>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</si>
  <si>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</si>
  <si>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</si>
  <si>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</si>
  <si>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</si>
  <si>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</si>
  <si>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</si>
  <si>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</si>
  <si>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</si>
  <si>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</si>
  <si>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</si>
  <si>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</si>
  <si>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</si>
  <si>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</si>
  <si>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</si>
  <si>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</si>
  <si>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</si>
  <si>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</si>
  <si>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</si>
  <si>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</si>
  <si>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</si>
  <si>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</si>
  <si>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</si>
  <si>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</si>
  <si>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</si>
  <si>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</si>
  <si>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</si>
  <si>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</si>
  <si>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</si>
  <si>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</si>
  <si>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</si>
  <si>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</si>
  <si>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</si>
  <si>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</si>
  <si>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</si>
  <si>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</si>
  <si>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</si>
  <si>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</si>
  <si>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</si>
  <si>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</si>
  <si>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</si>
  <si>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</si>
  <si>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</si>
  <si>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</si>
  <si>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</si>
  <si>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</si>
  <si>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</si>
  <si>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</si>
  <si>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</si>
  <si>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</si>
  <si>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</si>
  <si>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</si>
  <si>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</si>
  <si>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</si>
  <si>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</si>
  <si>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</si>
  <si>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</si>
  <si>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</si>
  <si>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</si>
  <si>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</si>
  <si>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</si>
  <si>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</si>
  <si>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</si>
  <si>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</si>
  <si>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</si>
  <si>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</si>
  <si>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</si>
  <si>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</si>
  <si>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</si>
  <si>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</si>
  <si>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</si>
  <si>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</si>
  <si>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</si>
  <si>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</si>
  <si>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</si>
  <si>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</si>
  <si>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</si>
  <si>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</si>
  <si>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</si>
  <si>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</si>
  <si>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</si>
  <si>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</si>
  <si>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</si>
  <si>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</si>
  <si>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</si>
  <si>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</si>
  <si>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</si>
  <si>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</si>
  <si>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</si>
  <si>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</si>
  <si>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</si>
  <si>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</si>
  <si>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</si>
  <si>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</si>
  <si>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</si>
  <si>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</si>
  <si>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</si>
  <si>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</si>
  <si>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</si>
  <si>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</si>
  <si>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</si>
  <si>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</si>
  <si>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</si>
  <si>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</si>
  <si>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</si>
  <si>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</si>
  <si>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</si>
  <si>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</si>
  <si>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</si>
  <si>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</si>
  <si>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</si>
  <si>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</si>
  <si>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</si>
  <si>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</si>
  <si>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</si>
  <si>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</si>
  <si>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</si>
  <si>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</si>
  <si>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</si>
  <si>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</si>
  <si>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</si>
  <si>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</si>
  <si>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</si>
  <si>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</si>
  <si>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</si>
  <si>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</si>
  <si>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</si>
  <si>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</si>
  <si>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</si>
  <si>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</si>
  <si>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</si>
  <si>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</si>
  <si>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</si>
  <si>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</si>
  <si>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</si>
  <si>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</si>
  <si>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</si>
  <si>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</si>
  <si>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</si>
  <si>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</si>
  <si>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</si>
  <si>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</si>
  <si>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</si>
  <si>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</si>
  <si>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</si>
  <si>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</si>
  <si>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</si>
  <si>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</si>
  <si>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</si>
  <si>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</si>
  <si>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</si>
  <si>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</si>
  <si>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</si>
  <si>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</si>
  <si>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</si>
  <si>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</si>
  <si>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</si>
  <si>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</si>
  <si>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</si>
  <si>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</si>
  <si>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</si>
  <si>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</si>
  <si>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</si>
  <si>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</si>
  <si>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</si>
  <si>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</si>
  <si>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</si>
  <si>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</si>
  <si>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</si>
  <si>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</si>
  <si>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</si>
  <si>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</si>
  <si>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</si>
  <si>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</si>
  <si>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</si>
  <si>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</si>
  <si>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</si>
  <si>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</si>
  <si>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</si>
  <si>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</si>
  <si>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</si>
  <si>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</si>
  <si>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</si>
  <si>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</si>
  <si>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</si>
  <si>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</si>
  <si>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</si>
  <si>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</si>
  <si>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</si>
  <si>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</si>
  <si>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</si>
  <si>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</si>
  <si>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</si>
  <si>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</si>
  <si>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</si>
  <si>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</si>
  <si>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</si>
  <si>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</si>
  <si>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</si>
  <si>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</si>
  <si>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</si>
  <si>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</si>
  <si>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</si>
  <si>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</si>
  <si>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</si>
  <si>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</si>
  <si>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</si>
  <si>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</si>
  <si>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</si>
  <si>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</si>
  <si>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</si>
  <si>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</si>
  <si>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</si>
  <si>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</si>
  <si>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</si>
  <si>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</si>
  <si>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</si>
  <si>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</si>
  <si>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</si>
  <si>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</si>
  <si>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</si>
  <si>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</si>
  <si>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</si>
  <si>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</si>
  <si>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</si>
  <si>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</si>
  <si>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</si>
  <si>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</si>
  <si>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</si>
  <si>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</si>
  <si>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</si>
  <si>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</si>
  <si>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</si>
  <si>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</si>
  <si>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</si>
  <si>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</si>
  <si>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</si>
  <si>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</si>
  <si>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</si>
  <si>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</si>
  <si>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</si>
  <si>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</si>
  <si>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</si>
  <si>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</si>
  <si>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</si>
  <si>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</si>
  <si>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</si>
  <si>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</si>
  <si>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</si>
  <si>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</si>
  <si>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</si>
  <si>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</si>
  <si>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</si>
  <si>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</si>
  <si>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</si>
  <si>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</si>
  <si>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</si>
  <si>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</si>
  <si>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</si>
  <si>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</si>
  <si>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</si>
  <si>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</si>
  <si>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</si>
  <si>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</si>
  <si>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</si>
  <si>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</si>
  <si>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</si>
  <si>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</si>
  <si>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</si>
  <si>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</si>
  <si>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</si>
  <si>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</si>
  <si>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</si>
  <si>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</si>
  <si>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</si>
  <si>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</si>
  <si>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</si>
  <si>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</si>
  <si>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</si>
  <si>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</si>
  <si>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</si>
  <si>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</si>
  <si>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</si>
  <si>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</si>
  <si>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</si>
  <si>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</si>
  <si>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</si>
  <si>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</si>
  <si>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</si>
  <si>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</si>
  <si>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</si>
  <si>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</si>
  <si>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</si>
  <si>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</si>
  <si>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</si>
  <si>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</si>
  <si>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</si>
  <si>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</si>
  <si>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</si>
  <si>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</si>
  <si>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</si>
  <si>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</si>
  <si>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</si>
  <si>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</si>
  <si>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</si>
  <si>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</si>
  <si>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</si>
  <si>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</si>
  <si>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</si>
  <si>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</si>
  <si>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</si>
  <si>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</si>
  <si>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</si>
  <si>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</si>
  <si>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</si>
  <si>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</si>
  <si>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</si>
  <si>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</si>
  <si>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</si>
  <si>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</si>
  <si>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</si>
  <si>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</si>
  <si>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</si>
  <si>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</si>
  <si>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</si>
  <si>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</si>
  <si>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</si>
  <si>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</si>
  <si>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</si>
  <si>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</si>
  <si>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</si>
  <si>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</si>
  <si>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</si>
  <si>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</si>
  <si>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</si>
  <si>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</si>
  <si>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Адамов Айдархан</t>
  </si>
  <si>
    <t>Асылбеков Амир</t>
  </si>
  <si>
    <t>Горячев Тимур</t>
  </si>
  <si>
    <t>Ертаргынов Амир</t>
  </si>
  <si>
    <t>Жолдас Алиана</t>
  </si>
  <si>
    <t>Исанов Эмирхан</t>
  </si>
  <si>
    <t>Сеилханов Искандер</t>
  </si>
  <si>
    <t>Лось Полина</t>
  </si>
  <si>
    <t>Табулдинов Султан</t>
  </si>
  <si>
    <t>Токсан Наби</t>
  </si>
  <si>
    <t>Турсунов Мирас</t>
  </si>
  <si>
    <t>Шахметов Али</t>
  </si>
  <si>
    <t xml:space="preserve">                                  Учебный год: 2023-2024                             Группа: №10                Период: промежуточный     Сроки проведения: январь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</si>
</sst>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378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2" t="s">
        <v>379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7" t="s">
        <v>626</v>
      </c>
      <c r="DN2" s="9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57" t="s">
        <v>0</v>
      </c>
      <c r="B4" s="57" t="s">
        <v>90</v>
      </c>
      <c r="C4" s="91" t="s">
        <v>165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4" t="s">
        <v>167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6"/>
      <c r="BH4" s="68" t="s">
        <v>458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4" t="s">
        <v>170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6"/>
      <c r="DA4" s="80" t="s">
        <v>172</v>
      </c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81"/>
    </row>
    <row r="5" spans="1:119" ht="15.6" customHeight="1" x14ac:dyDescent="0.25">
      <c r="A5" s="57"/>
      <c r="B5" s="57"/>
      <c r="C5" s="62" t="s">
        <v>166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59"/>
      <c r="X5" s="69" t="s">
        <v>168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1"/>
      <c r="AS5" s="94" t="s">
        <v>169</v>
      </c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6"/>
      <c r="BH5" s="106" t="s">
        <v>29</v>
      </c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82" t="s">
        <v>171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9" t="s">
        <v>40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103" t="s">
        <v>173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 x14ac:dyDescent="0.25">
      <c r="A6" s="57"/>
      <c r="B6" s="57"/>
      <c r="C6" s="84" t="s">
        <v>381</v>
      </c>
      <c r="D6" s="85"/>
      <c r="E6" s="85"/>
      <c r="F6" s="85"/>
      <c r="G6" s="85"/>
      <c r="H6" s="85"/>
      <c r="I6" s="85"/>
      <c r="J6" s="85"/>
      <c r="K6" s="85"/>
      <c r="L6" s="68" t="s">
        <v>398</v>
      </c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7" t="s">
        <v>381</v>
      </c>
      <c r="Y6" s="67"/>
      <c r="Z6" s="67"/>
      <c r="AA6" s="67"/>
      <c r="AB6" s="67"/>
      <c r="AC6" s="67"/>
      <c r="AD6" s="67"/>
      <c r="AE6" s="67"/>
      <c r="AF6" s="67"/>
      <c r="AG6" s="68" t="s">
        <v>398</v>
      </c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 t="s">
        <v>381</v>
      </c>
      <c r="AT6" s="67"/>
      <c r="AU6" s="67"/>
      <c r="AV6" s="67"/>
      <c r="AW6" s="67"/>
      <c r="AX6" s="67"/>
      <c r="AY6" s="68" t="s">
        <v>398</v>
      </c>
      <c r="AZ6" s="68"/>
      <c r="BA6" s="68"/>
      <c r="BB6" s="68"/>
      <c r="BC6" s="68"/>
      <c r="BD6" s="68"/>
      <c r="BE6" s="68"/>
      <c r="BF6" s="68"/>
      <c r="BG6" s="68"/>
      <c r="BH6" s="67" t="s">
        <v>381</v>
      </c>
      <c r="BI6" s="67"/>
      <c r="BJ6" s="67"/>
      <c r="BK6" s="67"/>
      <c r="BL6" s="67"/>
      <c r="BM6" s="67"/>
      <c r="BN6" s="68" t="s">
        <v>398</v>
      </c>
      <c r="BO6" s="68"/>
      <c r="BP6" s="68"/>
      <c r="BQ6" s="68"/>
      <c r="BR6" s="68"/>
      <c r="BS6" s="68"/>
      <c r="BT6" s="68"/>
      <c r="BU6" s="68"/>
      <c r="BV6" s="68"/>
      <c r="BW6" s="67" t="s">
        <v>381</v>
      </c>
      <c r="BX6" s="67"/>
      <c r="BY6" s="67"/>
      <c r="BZ6" s="67"/>
      <c r="CA6" s="67"/>
      <c r="CB6" s="67"/>
      <c r="CC6" s="68" t="s">
        <v>398</v>
      </c>
      <c r="CD6" s="68"/>
      <c r="CE6" s="68"/>
      <c r="CF6" s="68"/>
      <c r="CG6" s="68"/>
      <c r="CH6" s="68"/>
      <c r="CI6" s="87" t="s">
        <v>381</v>
      </c>
      <c r="CJ6" s="88"/>
      <c r="CK6" s="88"/>
      <c r="CL6" s="88"/>
      <c r="CM6" s="88"/>
      <c r="CN6" s="88"/>
      <c r="CO6" s="88"/>
      <c r="CP6" s="88"/>
      <c r="CQ6" s="88"/>
      <c r="CR6" s="85" t="s">
        <v>398</v>
      </c>
      <c r="CS6" s="85"/>
      <c r="CT6" s="85"/>
      <c r="CU6" s="85"/>
      <c r="CV6" s="85"/>
      <c r="CW6" s="85"/>
      <c r="CX6" s="85"/>
      <c r="CY6" s="85"/>
      <c r="CZ6" s="86"/>
      <c r="DA6" s="87" t="s">
        <v>381</v>
      </c>
      <c r="DB6" s="88"/>
      <c r="DC6" s="88"/>
      <c r="DD6" s="88"/>
      <c r="DE6" s="88"/>
      <c r="DF6" s="99"/>
      <c r="DG6" s="100" t="s">
        <v>398</v>
      </c>
      <c r="DH6" s="101"/>
      <c r="DI6" s="101"/>
      <c r="DJ6" s="101"/>
      <c r="DK6" s="101"/>
      <c r="DL6" s="101"/>
      <c r="DM6" s="101"/>
      <c r="DN6" s="101"/>
      <c r="DO6" s="102"/>
    </row>
    <row r="7" spans="1:119" ht="10.15" hidden="1" customHeight="1" x14ac:dyDescent="0.25">
      <c r="A7" s="57"/>
      <c r="B7" s="57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57"/>
      <c r="B8" s="57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57"/>
      <c r="B9" s="57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57"/>
      <c r="B10" s="57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57"/>
      <c r="B11" s="57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57"/>
      <c r="B12" s="57"/>
      <c r="C12" s="59" t="s">
        <v>10</v>
      </c>
      <c r="D12" s="60" t="s">
        <v>2</v>
      </c>
      <c r="E12" s="60" t="s">
        <v>3</v>
      </c>
      <c r="F12" s="60" t="s">
        <v>14</v>
      </c>
      <c r="G12" s="60" t="s">
        <v>4</v>
      </c>
      <c r="H12" s="60" t="s">
        <v>5</v>
      </c>
      <c r="I12" s="60" t="s">
        <v>11</v>
      </c>
      <c r="J12" s="60" t="s">
        <v>6</v>
      </c>
      <c r="K12" s="60" t="s">
        <v>7</v>
      </c>
      <c r="L12" s="60" t="s">
        <v>15</v>
      </c>
      <c r="M12" s="60" t="s">
        <v>6</v>
      </c>
      <c r="N12" s="60" t="s">
        <v>7</v>
      </c>
      <c r="O12" s="60" t="s">
        <v>12</v>
      </c>
      <c r="P12" s="60" t="s">
        <v>8</v>
      </c>
      <c r="Q12" s="60" t="s">
        <v>1</v>
      </c>
      <c r="R12" s="60" t="s">
        <v>13</v>
      </c>
      <c r="S12" s="60" t="s">
        <v>3</v>
      </c>
      <c r="T12" s="60" t="s">
        <v>9</v>
      </c>
      <c r="U12" s="60" t="s">
        <v>16</v>
      </c>
      <c r="V12" s="60" t="s">
        <v>3</v>
      </c>
      <c r="W12" s="60" t="s">
        <v>9</v>
      </c>
      <c r="X12" s="60" t="s">
        <v>17</v>
      </c>
      <c r="Y12" s="60"/>
      <c r="Z12" s="60"/>
      <c r="AA12" s="62" t="s">
        <v>18</v>
      </c>
      <c r="AB12" s="63"/>
      <c r="AC12" s="59"/>
      <c r="AD12" s="62" t="s">
        <v>19</v>
      </c>
      <c r="AE12" s="63"/>
      <c r="AF12" s="59"/>
      <c r="AG12" s="60" t="s">
        <v>20</v>
      </c>
      <c r="AH12" s="60"/>
      <c r="AI12" s="60"/>
      <c r="AJ12" s="60" t="s">
        <v>21</v>
      </c>
      <c r="AK12" s="60"/>
      <c r="AL12" s="60"/>
      <c r="AM12" s="60" t="s">
        <v>22</v>
      </c>
      <c r="AN12" s="60"/>
      <c r="AO12" s="60"/>
      <c r="AP12" s="61" t="s">
        <v>23</v>
      </c>
      <c r="AQ12" s="61"/>
      <c r="AR12" s="61"/>
      <c r="AS12" s="60" t="s">
        <v>24</v>
      </c>
      <c r="AT12" s="60"/>
      <c r="AU12" s="60"/>
      <c r="AV12" s="60" t="s">
        <v>25</v>
      </c>
      <c r="AW12" s="60"/>
      <c r="AX12" s="60"/>
      <c r="AY12" s="61" t="s">
        <v>26</v>
      </c>
      <c r="AZ12" s="61"/>
      <c r="BA12" s="61"/>
      <c r="BB12" s="60" t="s">
        <v>27</v>
      </c>
      <c r="BC12" s="60"/>
      <c r="BD12" s="60"/>
      <c r="BE12" s="60" t="s">
        <v>28</v>
      </c>
      <c r="BF12" s="60"/>
      <c r="BG12" s="60"/>
      <c r="BH12" s="64" t="s">
        <v>92</v>
      </c>
      <c r="BI12" s="65"/>
      <c r="BJ12" s="66"/>
      <c r="BK12" s="64" t="s">
        <v>93</v>
      </c>
      <c r="BL12" s="65"/>
      <c r="BM12" s="66"/>
      <c r="BN12" s="64" t="s">
        <v>94</v>
      </c>
      <c r="BO12" s="65"/>
      <c r="BP12" s="66"/>
      <c r="BQ12" s="61" t="s">
        <v>95</v>
      </c>
      <c r="BR12" s="61"/>
      <c r="BS12" s="61"/>
      <c r="BT12" s="61" t="s">
        <v>96</v>
      </c>
      <c r="BU12" s="61"/>
      <c r="BV12" s="61"/>
      <c r="BW12" s="61" t="s">
        <v>30</v>
      </c>
      <c r="BX12" s="61"/>
      <c r="BY12" s="61"/>
      <c r="BZ12" s="61" t="s">
        <v>31</v>
      </c>
      <c r="CA12" s="61"/>
      <c r="CB12" s="61"/>
      <c r="CC12" s="61" t="s">
        <v>32</v>
      </c>
      <c r="CD12" s="61"/>
      <c r="CE12" s="61"/>
      <c r="CF12" s="61" t="s">
        <v>33</v>
      </c>
      <c r="CG12" s="61"/>
      <c r="CH12" s="61"/>
      <c r="CI12" s="61" t="s">
        <v>34</v>
      </c>
      <c r="CJ12" s="61"/>
      <c r="CK12" s="61"/>
      <c r="CL12" s="61" t="s">
        <v>35</v>
      </c>
      <c r="CM12" s="61"/>
      <c r="CN12" s="61"/>
      <c r="CO12" s="61" t="s">
        <v>36</v>
      </c>
      <c r="CP12" s="61"/>
      <c r="CQ12" s="61"/>
      <c r="CR12" s="61" t="s">
        <v>37</v>
      </c>
      <c r="CS12" s="61"/>
      <c r="CT12" s="61"/>
      <c r="CU12" s="61" t="s">
        <v>38</v>
      </c>
      <c r="CV12" s="61"/>
      <c r="CW12" s="61"/>
      <c r="CX12" s="61" t="s">
        <v>39</v>
      </c>
      <c r="CY12" s="61"/>
      <c r="CZ12" s="61"/>
      <c r="DA12" s="61" t="s">
        <v>97</v>
      </c>
      <c r="DB12" s="61"/>
      <c r="DC12" s="61"/>
      <c r="DD12" s="61" t="s">
        <v>98</v>
      </c>
      <c r="DE12" s="61"/>
      <c r="DF12" s="61"/>
      <c r="DG12" s="61" t="s">
        <v>99</v>
      </c>
      <c r="DH12" s="61"/>
      <c r="DI12" s="61"/>
      <c r="DJ12" s="61" t="s">
        <v>100</v>
      </c>
      <c r="DK12" s="61"/>
      <c r="DL12" s="61"/>
      <c r="DM12" s="61" t="s">
        <v>101</v>
      </c>
      <c r="DN12" s="61"/>
      <c r="DO12" s="61"/>
    </row>
    <row r="13" spans="1:119" ht="56.25" customHeight="1" x14ac:dyDescent="0.25">
      <c r="A13" s="57"/>
      <c r="B13" s="58"/>
      <c r="C13" s="56" t="s">
        <v>380</v>
      </c>
      <c r="D13" s="56"/>
      <c r="E13" s="56"/>
      <c r="F13" s="56" t="s">
        <v>621</v>
      </c>
      <c r="G13" s="56"/>
      <c r="H13" s="56"/>
      <c r="I13" s="56" t="s">
        <v>107</v>
      </c>
      <c r="J13" s="56"/>
      <c r="K13" s="56"/>
      <c r="L13" s="54" t="s">
        <v>384</v>
      </c>
      <c r="M13" s="54"/>
      <c r="N13" s="54"/>
      <c r="O13" s="54" t="s">
        <v>385</v>
      </c>
      <c r="P13" s="54"/>
      <c r="Q13" s="54"/>
      <c r="R13" s="54" t="s">
        <v>388</v>
      </c>
      <c r="S13" s="54"/>
      <c r="T13" s="54"/>
      <c r="U13" s="54" t="s">
        <v>390</v>
      </c>
      <c r="V13" s="54"/>
      <c r="W13" s="54"/>
      <c r="X13" s="54" t="s">
        <v>391</v>
      </c>
      <c r="Y13" s="54"/>
      <c r="Z13" s="54"/>
      <c r="AA13" s="55" t="s">
        <v>393</v>
      </c>
      <c r="AB13" s="55"/>
      <c r="AC13" s="55"/>
      <c r="AD13" s="54" t="s">
        <v>394</v>
      </c>
      <c r="AE13" s="54"/>
      <c r="AF13" s="54"/>
      <c r="AG13" s="55" t="s">
        <v>399</v>
      </c>
      <c r="AH13" s="55"/>
      <c r="AI13" s="55"/>
      <c r="AJ13" s="54" t="s">
        <v>401</v>
      </c>
      <c r="AK13" s="54"/>
      <c r="AL13" s="54"/>
      <c r="AM13" s="54" t="s">
        <v>405</v>
      </c>
      <c r="AN13" s="54"/>
      <c r="AO13" s="54"/>
      <c r="AP13" s="54" t="s">
        <v>408</v>
      </c>
      <c r="AQ13" s="54"/>
      <c r="AR13" s="54"/>
      <c r="AS13" s="54" t="s">
        <v>411</v>
      </c>
      <c r="AT13" s="54"/>
      <c r="AU13" s="54"/>
      <c r="AV13" s="54" t="s">
        <v>412</v>
      </c>
      <c r="AW13" s="54"/>
      <c r="AX13" s="54"/>
      <c r="AY13" s="54" t="s">
        <v>414</v>
      </c>
      <c r="AZ13" s="54"/>
      <c r="BA13" s="54"/>
      <c r="BB13" s="54" t="s">
        <v>131</v>
      </c>
      <c r="BC13" s="54"/>
      <c r="BD13" s="54"/>
      <c r="BE13" s="54" t="s">
        <v>417</v>
      </c>
      <c r="BF13" s="54"/>
      <c r="BG13" s="54"/>
      <c r="BH13" s="54" t="s">
        <v>133</v>
      </c>
      <c r="BI13" s="54"/>
      <c r="BJ13" s="54"/>
      <c r="BK13" s="55" t="s">
        <v>419</v>
      </c>
      <c r="BL13" s="55"/>
      <c r="BM13" s="55"/>
      <c r="BN13" s="54" t="s">
        <v>422</v>
      </c>
      <c r="BO13" s="54"/>
      <c r="BP13" s="54"/>
      <c r="BQ13" s="56" t="s">
        <v>136</v>
      </c>
      <c r="BR13" s="56"/>
      <c r="BS13" s="56"/>
      <c r="BT13" s="54" t="s">
        <v>141</v>
      </c>
      <c r="BU13" s="54"/>
      <c r="BV13" s="54"/>
      <c r="BW13" s="54" t="s">
        <v>425</v>
      </c>
      <c r="BX13" s="54"/>
      <c r="BY13" s="54"/>
      <c r="BZ13" s="54" t="s">
        <v>427</v>
      </c>
      <c r="CA13" s="54"/>
      <c r="CB13" s="54"/>
      <c r="CC13" s="54" t="s">
        <v>428</v>
      </c>
      <c r="CD13" s="54"/>
      <c r="CE13" s="54"/>
      <c r="CF13" s="54" t="s">
        <v>432</v>
      </c>
      <c r="CG13" s="54"/>
      <c r="CH13" s="54"/>
      <c r="CI13" s="54" t="s">
        <v>436</v>
      </c>
      <c r="CJ13" s="54"/>
      <c r="CK13" s="54"/>
      <c r="CL13" s="54" t="s">
        <v>439</v>
      </c>
      <c r="CM13" s="54"/>
      <c r="CN13" s="54"/>
      <c r="CO13" s="54" t="s">
        <v>440</v>
      </c>
      <c r="CP13" s="54"/>
      <c r="CQ13" s="54"/>
      <c r="CR13" s="54" t="s">
        <v>441</v>
      </c>
      <c r="CS13" s="54"/>
      <c r="CT13" s="54"/>
      <c r="CU13" s="54" t="s">
        <v>442</v>
      </c>
      <c r="CV13" s="54"/>
      <c r="CW13" s="54"/>
      <c r="CX13" s="54" t="s">
        <v>443</v>
      </c>
      <c r="CY13" s="54"/>
      <c r="CZ13" s="54"/>
      <c r="DA13" s="54" t="s">
        <v>445</v>
      </c>
      <c r="DB13" s="54"/>
      <c r="DC13" s="54"/>
      <c r="DD13" s="54" t="s">
        <v>154</v>
      </c>
      <c r="DE13" s="54"/>
      <c r="DF13" s="54"/>
      <c r="DG13" s="54" t="s">
        <v>449</v>
      </c>
      <c r="DH13" s="54"/>
      <c r="DI13" s="54"/>
      <c r="DJ13" s="54" t="s">
        <v>157</v>
      </c>
      <c r="DK13" s="54"/>
      <c r="DL13" s="54"/>
      <c r="DM13" s="54" t="s">
        <v>158</v>
      </c>
      <c r="DN13" s="54"/>
      <c r="DO13" s="54"/>
    </row>
    <row r="14" spans="1:119" ht="154.5" customHeight="1" x14ac:dyDescent="0.25">
      <c r="A14" s="57"/>
      <c r="B14" s="58"/>
      <c r="C14" s="25" t="s">
        <v>102</v>
      </c>
      <c r="D14" s="25" t="s">
        <v>103</v>
      </c>
      <c r="E14" s="25" t="s">
        <v>104</v>
      </c>
      <c r="F14" s="25" t="s">
        <v>105</v>
      </c>
      <c r="G14" s="25" t="s">
        <v>382</v>
      </c>
      <c r="H14" s="25" t="s">
        <v>106</v>
      </c>
      <c r="I14" s="25" t="s">
        <v>383</v>
      </c>
      <c r="J14" s="25" t="s">
        <v>211</v>
      </c>
      <c r="K14" s="25" t="s">
        <v>109</v>
      </c>
      <c r="L14" s="43" t="s">
        <v>108</v>
      </c>
      <c r="M14" s="43" t="s">
        <v>110</v>
      </c>
      <c r="N14" s="43" t="s">
        <v>109</v>
      </c>
      <c r="O14" s="43" t="s">
        <v>386</v>
      </c>
      <c r="P14" s="43" t="s">
        <v>387</v>
      </c>
      <c r="Q14" s="43" t="s">
        <v>112</v>
      </c>
      <c r="R14" s="43" t="s">
        <v>389</v>
      </c>
      <c r="S14" s="43" t="s">
        <v>114</v>
      </c>
      <c r="T14" s="43" t="s">
        <v>112</v>
      </c>
      <c r="U14" s="43" t="s">
        <v>389</v>
      </c>
      <c r="V14" s="43" t="s">
        <v>225</v>
      </c>
      <c r="W14" s="43" t="s">
        <v>115</v>
      </c>
      <c r="X14" s="43" t="s">
        <v>116</v>
      </c>
      <c r="Y14" s="43" t="s">
        <v>117</v>
      </c>
      <c r="Z14" s="45" t="s">
        <v>392</v>
      </c>
      <c r="AA14" s="25" t="s">
        <v>120</v>
      </c>
      <c r="AB14" s="25" t="s">
        <v>121</v>
      </c>
      <c r="AC14" s="25" t="s">
        <v>123</v>
      </c>
      <c r="AD14" s="46" t="s">
        <v>397</v>
      </c>
      <c r="AE14" s="25" t="s">
        <v>395</v>
      </c>
      <c r="AF14" s="47" t="s">
        <v>396</v>
      </c>
      <c r="AG14" s="25" t="s">
        <v>206</v>
      </c>
      <c r="AH14" s="25" t="s">
        <v>400</v>
      </c>
      <c r="AI14" s="25" t="s">
        <v>119</v>
      </c>
      <c r="AJ14" s="46" t="s">
        <v>402</v>
      </c>
      <c r="AK14" s="43" t="s">
        <v>403</v>
      </c>
      <c r="AL14" s="43" t="s">
        <v>404</v>
      </c>
      <c r="AM14" s="43" t="s">
        <v>118</v>
      </c>
      <c r="AN14" s="43" t="s">
        <v>406</v>
      </c>
      <c r="AO14" s="43" t="s">
        <v>407</v>
      </c>
      <c r="AP14" s="43" t="s">
        <v>152</v>
      </c>
      <c r="AQ14" s="43" t="s">
        <v>409</v>
      </c>
      <c r="AR14" s="43" t="s">
        <v>410</v>
      </c>
      <c r="AS14" s="43" t="s">
        <v>124</v>
      </c>
      <c r="AT14" s="43" t="s">
        <v>125</v>
      </c>
      <c r="AU14" s="43" t="s">
        <v>162</v>
      </c>
      <c r="AV14" s="43" t="s">
        <v>126</v>
      </c>
      <c r="AW14" s="43" t="s">
        <v>127</v>
      </c>
      <c r="AX14" s="43" t="s">
        <v>413</v>
      </c>
      <c r="AY14" s="43" t="s">
        <v>128</v>
      </c>
      <c r="AZ14" s="43" t="s">
        <v>129</v>
      </c>
      <c r="BA14" s="43" t="s">
        <v>130</v>
      </c>
      <c r="BB14" s="43" t="s">
        <v>132</v>
      </c>
      <c r="BC14" s="43" t="s">
        <v>415</v>
      </c>
      <c r="BD14" s="43" t="s">
        <v>416</v>
      </c>
      <c r="BE14" s="43" t="s">
        <v>152</v>
      </c>
      <c r="BF14" s="43" t="s">
        <v>122</v>
      </c>
      <c r="BG14" s="43" t="s">
        <v>123</v>
      </c>
      <c r="BH14" s="43" t="s">
        <v>134</v>
      </c>
      <c r="BI14" s="43" t="s">
        <v>418</v>
      </c>
      <c r="BJ14" s="45" t="s">
        <v>135</v>
      </c>
      <c r="BK14" s="25" t="s">
        <v>420</v>
      </c>
      <c r="BL14" s="25" t="s">
        <v>421</v>
      </c>
      <c r="BM14" s="25" t="s">
        <v>214</v>
      </c>
      <c r="BN14" s="46" t="s">
        <v>423</v>
      </c>
      <c r="BO14" s="43" t="s">
        <v>424</v>
      </c>
      <c r="BP14" s="43" t="s">
        <v>140</v>
      </c>
      <c r="BQ14" s="43" t="s">
        <v>137</v>
      </c>
      <c r="BR14" s="43" t="s">
        <v>138</v>
      </c>
      <c r="BS14" s="43" t="s">
        <v>139</v>
      </c>
      <c r="BT14" s="43" t="s">
        <v>142</v>
      </c>
      <c r="BU14" s="43" t="s">
        <v>143</v>
      </c>
      <c r="BV14" s="43" t="s">
        <v>144</v>
      </c>
      <c r="BW14" s="43" t="s">
        <v>208</v>
      </c>
      <c r="BX14" s="43" t="s">
        <v>426</v>
      </c>
      <c r="BY14" s="43" t="s">
        <v>209</v>
      </c>
      <c r="BZ14" s="43" t="s">
        <v>145</v>
      </c>
      <c r="CA14" s="43" t="s">
        <v>146</v>
      </c>
      <c r="CB14" s="43" t="s">
        <v>147</v>
      </c>
      <c r="CC14" s="43" t="s">
        <v>429</v>
      </c>
      <c r="CD14" s="43" t="s">
        <v>430</v>
      </c>
      <c r="CE14" s="43" t="s">
        <v>431</v>
      </c>
      <c r="CF14" s="43" t="s">
        <v>433</v>
      </c>
      <c r="CG14" s="43" t="s">
        <v>434</v>
      </c>
      <c r="CH14" s="43" t="s">
        <v>435</v>
      </c>
      <c r="CI14" s="43" t="s">
        <v>111</v>
      </c>
      <c r="CJ14" s="43" t="s">
        <v>155</v>
      </c>
      <c r="CK14" s="43" t="s">
        <v>112</v>
      </c>
      <c r="CL14" s="43" t="s">
        <v>437</v>
      </c>
      <c r="CM14" s="43" t="s">
        <v>438</v>
      </c>
      <c r="CN14" s="43" t="s">
        <v>109</v>
      </c>
      <c r="CO14" s="43" t="s">
        <v>128</v>
      </c>
      <c r="CP14" s="43" t="s">
        <v>148</v>
      </c>
      <c r="CQ14" s="43" t="s">
        <v>130</v>
      </c>
      <c r="CR14" s="43" t="s">
        <v>149</v>
      </c>
      <c r="CS14" s="43" t="s">
        <v>150</v>
      </c>
      <c r="CT14" s="43" t="s">
        <v>151</v>
      </c>
      <c r="CU14" s="43" t="s">
        <v>152</v>
      </c>
      <c r="CV14" s="43" t="s">
        <v>204</v>
      </c>
      <c r="CW14" s="43" t="s">
        <v>123</v>
      </c>
      <c r="CX14" s="43" t="s">
        <v>153</v>
      </c>
      <c r="CY14" s="43" t="s">
        <v>444</v>
      </c>
      <c r="CZ14" s="43" t="s">
        <v>112</v>
      </c>
      <c r="DA14" s="43" t="s">
        <v>446</v>
      </c>
      <c r="DB14" s="43" t="s">
        <v>447</v>
      </c>
      <c r="DC14" s="43" t="s">
        <v>448</v>
      </c>
      <c r="DD14" s="43" t="s">
        <v>111</v>
      </c>
      <c r="DE14" s="43" t="s">
        <v>155</v>
      </c>
      <c r="DF14" s="43" t="s">
        <v>112</v>
      </c>
      <c r="DG14" s="43" t="s">
        <v>450</v>
      </c>
      <c r="DH14" s="43" t="s">
        <v>451</v>
      </c>
      <c r="DI14" s="43" t="s">
        <v>452</v>
      </c>
      <c r="DJ14" s="43" t="s">
        <v>453</v>
      </c>
      <c r="DK14" s="43" t="s">
        <v>454</v>
      </c>
      <c r="DL14" s="43" t="s">
        <v>455</v>
      </c>
      <c r="DM14" s="43" t="s">
        <v>159</v>
      </c>
      <c r="DN14" s="43" t="s">
        <v>456</v>
      </c>
      <c r="DO14" s="43" t="s">
        <v>457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50" t="s">
        <v>91</v>
      </c>
      <c r="B40" s="5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52" t="s">
        <v>377</v>
      </c>
      <c r="B41" s="53"/>
      <c r="C41" s="23">
        <f>C40/25%</f>
        <v>0</v>
      </c>
      <c r="D41" s="23">
        <f>D40/25%</f>
        <v>0</v>
      </c>
      <c r="E41" s="23">
        <f t="shared" ref="E41:BP41" si="2">E40/25%</f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2"/>
        <v>0</v>
      </c>
      <c r="U41" s="23">
        <f t="shared" si="2"/>
        <v>0</v>
      </c>
      <c r="V41" s="23">
        <f t="shared" si="2"/>
        <v>0</v>
      </c>
      <c r="W41" s="23">
        <f t="shared" si="2"/>
        <v>0</v>
      </c>
      <c r="X41" s="23">
        <f t="shared" si="2"/>
        <v>0</v>
      </c>
      <c r="Y41" s="23">
        <f t="shared" si="2"/>
        <v>0</v>
      </c>
      <c r="Z41" s="23">
        <f t="shared" si="2"/>
        <v>0</v>
      </c>
      <c r="AA41" s="23">
        <f t="shared" si="2"/>
        <v>0</v>
      </c>
      <c r="AB41" s="23">
        <f t="shared" si="2"/>
        <v>0</v>
      </c>
      <c r="AC41" s="23">
        <f t="shared" si="2"/>
        <v>0</v>
      </c>
      <c r="AD41" s="23">
        <f t="shared" si="2"/>
        <v>0</v>
      </c>
      <c r="AE41" s="23">
        <f t="shared" si="2"/>
        <v>0</v>
      </c>
      <c r="AF41" s="23">
        <f t="shared" si="2"/>
        <v>0</v>
      </c>
      <c r="AG41" s="23">
        <f t="shared" si="2"/>
        <v>0</v>
      </c>
      <c r="AH41" s="23">
        <f t="shared" si="2"/>
        <v>0</v>
      </c>
      <c r="AI41" s="23">
        <f t="shared" si="2"/>
        <v>0</v>
      </c>
      <c r="AJ41" s="23">
        <f t="shared" si="2"/>
        <v>0</v>
      </c>
      <c r="AK41" s="23">
        <f t="shared" si="2"/>
        <v>0</v>
      </c>
      <c r="AL41" s="23">
        <f t="shared" si="2"/>
        <v>0</v>
      </c>
      <c r="AM41" s="23">
        <f t="shared" si="2"/>
        <v>0</v>
      </c>
      <c r="AN41" s="23">
        <f t="shared" si="2"/>
        <v>0</v>
      </c>
      <c r="AO41" s="23">
        <f t="shared" si="2"/>
        <v>0</v>
      </c>
      <c r="AP41" s="23">
        <f t="shared" si="2"/>
        <v>0</v>
      </c>
      <c r="AQ41" s="23">
        <f t="shared" si="2"/>
        <v>0</v>
      </c>
      <c r="AR41" s="23">
        <f t="shared" si="2"/>
        <v>0</v>
      </c>
      <c r="AS41" s="23">
        <f t="shared" si="2"/>
        <v>0</v>
      </c>
      <c r="AT41" s="23">
        <f t="shared" si="2"/>
        <v>0</v>
      </c>
      <c r="AU41" s="23">
        <f t="shared" si="2"/>
        <v>0</v>
      </c>
      <c r="AV41" s="23">
        <f t="shared" si="2"/>
        <v>0</v>
      </c>
      <c r="AW41" s="23">
        <f t="shared" si="2"/>
        <v>0</v>
      </c>
      <c r="AX41" s="23">
        <f t="shared" si="2"/>
        <v>0</v>
      </c>
      <c r="AY41" s="23">
        <f t="shared" si="2"/>
        <v>0</v>
      </c>
      <c r="AZ41" s="23">
        <f t="shared" si="2"/>
        <v>0</v>
      </c>
      <c r="BA41" s="23">
        <f t="shared" si="2"/>
        <v>0</v>
      </c>
      <c r="BB41" s="23">
        <f t="shared" si="2"/>
        <v>0</v>
      </c>
      <c r="BC41" s="23">
        <f t="shared" si="2"/>
        <v>0</v>
      </c>
      <c r="BD41" s="23">
        <f t="shared" si="2"/>
        <v>0</v>
      </c>
      <c r="BE41" s="23">
        <f t="shared" si="2"/>
        <v>0</v>
      </c>
      <c r="BF41" s="23">
        <f t="shared" si="2"/>
        <v>0</v>
      </c>
      <c r="BG41" s="23">
        <f t="shared" si="2"/>
        <v>0</v>
      </c>
      <c r="BH41" s="26">
        <f t="shared" si="2"/>
        <v>0</v>
      </c>
      <c r="BI41" s="26">
        <f t="shared" si="2"/>
        <v>0</v>
      </c>
      <c r="BJ41" s="26">
        <f t="shared" si="2"/>
        <v>0</v>
      </c>
      <c r="BK41" s="26">
        <f t="shared" si="2"/>
        <v>0</v>
      </c>
      <c r="BL41" s="26">
        <f t="shared" si="2"/>
        <v>0</v>
      </c>
      <c r="BM41" s="26">
        <f t="shared" si="2"/>
        <v>0</v>
      </c>
      <c r="BN41" s="26">
        <f t="shared" si="2"/>
        <v>0</v>
      </c>
      <c r="BO41" s="26">
        <f t="shared" si="2"/>
        <v>0</v>
      </c>
      <c r="BP41" s="26">
        <f t="shared" si="2"/>
        <v>0</v>
      </c>
      <c r="BQ41" s="26">
        <f t="shared" ref="BQ41:DO41" si="3">BQ40/25%</f>
        <v>0</v>
      </c>
      <c r="BR41" s="26">
        <f t="shared" si="3"/>
        <v>0</v>
      </c>
      <c r="BS41" s="26">
        <f t="shared" si="3"/>
        <v>0</v>
      </c>
      <c r="BT41" s="26">
        <f t="shared" si="3"/>
        <v>0</v>
      </c>
      <c r="BU41" s="26">
        <f t="shared" si="3"/>
        <v>0</v>
      </c>
      <c r="BV41" s="26">
        <f t="shared" si="3"/>
        <v>0</v>
      </c>
      <c r="BW41" s="23">
        <f t="shared" si="3"/>
        <v>0</v>
      </c>
      <c r="BX41" s="23">
        <f t="shared" si="3"/>
        <v>0</v>
      </c>
      <c r="BY41" s="23">
        <f t="shared" si="3"/>
        <v>0</v>
      </c>
      <c r="BZ41" s="23">
        <f t="shared" si="3"/>
        <v>0</v>
      </c>
      <c r="CA41" s="23">
        <f t="shared" si="3"/>
        <v>0</v>
      </c>
      <c r="CB41" s="23">
        <f t="shared" si="3"/>
        <v>0</v>
      </c>
      <c r="CC41" s="23">
        <f t="shared" si="3"/>
        <v>0</v>
      </c>
      <c r="CD41" s="23">
        <f t="shared" si="3"/>
        <v>0</v>
      </c>
      <c r="CE41" s="23">
        <f t="shared" si="3"/>
        <v>0</v>
      </c>
      <c r="CF41" s="23">
        <f t="shared" si="3"/>
        <v>0</v>
      </c>
      <c r="CG41" s="23">
        <f t="shared" si="3"/>
        <v>0</v>
      </c>
      <c r="CH41" s="23">
        <f t="shared" si="3"/>
        <v>0</v>
      </c>
      <c r="CI41" s="23">
        <f t="shared" si="3"/>
        <v>0</v>
      </c>
      <c r="CJ41" s="23">
        <f t="shared" si="3"/>
        <v>0</v>
      </c>
      <c r="CK41" s="23">
        <f t="shared" si="3"/>
        <v>0</v>
      </c>
      <c r="CL41" s="23">
        <f t="shared" si="3"/>
        <v>0</v>
      </c>
      <c r="CM41" s="23">
        <f t="shared" si="3"/>
        <v>0</v>
      </c>
      <c r="CN41" s="23">
        <f t="shared" si="3"/>
        <v>0</v>
      </c>
      <c r="CO41" s="23">
        <f t="shared" si="3"/>
        <v>0</v>
      </c>
      <c r="CP41" s="23">
        <f t="shared" si="3"/>
        <v>0</v>
      </c>
      <c r="CQ41" s="23">
        <f t="shared" si="3"/>
        <v>0</v>
      </c>
      <c r="CR41" s="23">
        <f t="shared" si="3"/>
        <v>0</v>
      </c>
      <c r="CS41" s="23">
        <f t="shared" si="3"/>
        <v>0</v>
      </c>
      <c r="CT41" s="23">
        <f t="shared" si="3"/>
        <v>0</v>
      </c>
      <c r="CU41" s="23">
        <f t="shared" si="3"/>
        <v>0</v>
      </c>
      <c r="CV41" s="23">
        <f t="shared" si="3"/>
        <v>0</v>
      </c>
      <c r="CW41" s="23">
        <f t="shared" si="3"/>
        <v>0</v>
      </c>
      <c r="CX41" s="23">
        <f t="shared" si="3"/>
        <v>0</v>
      </c>
      <c r="CY41" s="23">
        <f t="shared" si="3"/>
        <v>0</v>
      </c>
      <c r="CZ41" s="23">
        <f t="shared" si="3"/>
        <v>0</v>
      </c>
      <c r="DA41" s="26">
        <f t="shared" si="3"/>
        <v>0</v>
      </c>
      <c r="DB41" s="26">
        <f t="shared" si="3"/>
        <v>0</v>
      </c>
      <c r="DC41" s="26">
        <f t="shared" si="3"/>
        <v>0</v>
      </c>
      <c r="DD41" s="26">
        <f t="shared" si="3"/>
        <v>0</v>
      </c>
      <c r="DE41" s="26">
        <f t="shared" si="3"/>
        <v>0</v>
      </c>
      <c r="DF41" s="26">
        <f t="shared" si="3"/>
        <v>0</v>
      </c>
      <c r="DG41" s="26">
        <f t="shared" si="3"/>
        <v>0</v>
      </c>
      <c r="DH41" s="26">
        <f t="shared" si="3"/>
        <v>0</v>
      </c>
      <c r="DI41" s="26">
        <f t="shared" si="3"/>
        <v>0</v>
      </c>
      <c r="DJ41" s="26">
        <f t="shared" si="3"/>
        <v>0</v>
      </c>
      <c r="DK41" s="26">
        <f t="shared" si="3"/>
        <v>0</v>
      </c>
      <c r="DL41" s="26">
        <f t="shared" si="3"/>
        <v>0</v>
      </c>
      <c r="DM41" s="26">
        <f t="shared" si="3"/>
        <v>0</v>
      </c>
      <c r="DN41" s="26">
        <f t="shared" si="3"/>
        <v>0</v>
      </c>
      <c r="DO41" s="26">
        <f t="shared" si="3"/>
        <v>0</v>
      </c>
    </row>
    <row r="42" spans="1:119" x14ac:dyDescent="0.25">
      <c r="B42" s="11"/>
      <c r="C42" s="12"/>
    </row>
    <row r="43" spans="1:119" x14ac:dyDescent="0.25">
      <c r="B43" s="73" t="s">
        <v>623</v>
      </c>
      <c r="C43" s="74"/>
      <c r="D43" s="74"/>
      <c r="E43" s="75"/>
      <c r="F43" s="35"/>
      <c r="G43" s="35"/>
    </row>
    <row r="44" spans="1:119" x14ac:dyDescent="0.25">
      <c r="B44" s="16" t="s">
        <v>363</v>
      </c>
      <c r="C44" s="16" t="s">
        <v>371</v>
      </c>
      <c r="D44" s="31">
        <f>E44/100*25</f>
        <v>0</v>
      </c>
      <c r="E44" s="32">
        <f>(C41+F41+I41+L41+O41+R41+U41)/7</f>
        <v>0</v>
      </c>
    </row>
    <row r="45" spans="1:119" x14ac:dyDescent="0.25">
      <c r="B45" s="4" t="s">
        <v>365</v>
      </c>
      <c r="C45" s="4" t="s">
        <v>371</v>
      </c>
      <c r="D45" s="3">
        <f>E45/100*25</f>
        <v>0</v>
      </c>
      <c r="E45" s="27">
        <f>(D41+G41+J41+M41+P41+S41+V41)/7</f>
        <v>0</v>
      </c>
    </row>
    <row r="46" spans="1:119" x14ac:dyDescent="0.25">
      <c r="B46" s="4" t="s">
        <v>366</v>
      </c>
      <c r="C46" s="4" t="s">
        <v>371</v>
      </c>
      <c r="D46" s="3">
        <f>E46/100*25</f>
        <v>0</v>
      </c>
      <c r="E46" s="27">
        <f>(E41+H41+K41+N41+Q41+T41+W41)/7</f>
        <v>0</v>
      </c>
    </row>
    <row r="47" spans="1:119" x14ac:dyDescent="0.25">
      <c r="B47" s="4"/>
      <c r="C47" s="4"/>
      <c r="D47" s="28">
        <f>SUM(D44:D46)</f>
        <v>0</v>
      </c>
      <c r="E47" s="29">
        <f>SUM(E44:E46)</f>
        <v>0</v>
      </c>
    </row>
    <row r="48" spans="1:119" ht="30.75" customHeight="1" x14ac:dyDescent="0.25">
      <c r="B48" s="4"/>
      <c r="C48" s="4"/>
      <c r="D48" s="76" t="s">
        <v>168</v>
      </c>
      <c r="E48" s="76"/>
      <c r="F48" s="77" t="s">
        <v>622</v>
      </c>
      <c r="G48" s="77"/>
    </row>
    <row r="49" spans="2:7" x14ac:dyDescent="0.25">
      <c r="B49" s="4" t="s">
        <v>363</v>
      </c>
      <c r="C49" s="4" t="s">
        <v>372</v>
      </c>
      <c r="D49" s="30">
        <f>E49/100*25</f>
        <v>0</v>
      </c>
      <c r="E49" s="27">
        <f>(X41+AA41+AD41+AG41+AJ41+AM41+AP41)/7</f>
        <v>0</v>
      </c>
      <c r="F49" s="30">
        <f>G49/100*25</f>
        <v>0</v>
      </c>
      <c r="G49" s="27">
        <f>(AS41+AV41+AY41+BB41+BE41)/5</f>
        <v>0</v>
      </c>
    </row>
    <row r="50" spans="2:7" x14ac:dyDescent="0.25">
      <c r="B50" s="4" t="s">
        <v>365</v>
      </c>
      <c r="C50" s="4" t="s">
        <v>372</v>
      </c>
      <c r="D50" s="30">
        <f>E50/100*25</f>
        <v>0</v>
      </c>
      <c r="E50" s="27">
        <f>(Y41+AB41+AE41+AH41+AK41+AN41+AQ41)/7</f>
        <v>0</v>
      </c>
      <c r="F50" s="30">
        <f>G50/100*25</f>
        <v>0</v>
      </c>
      <c r="G50" s="27">
        <f>(AT41+AW41+AZ41+BC41+BF41)/5</f>
        <v>0</v>
      </c>
    </row>
    <row r="51" spans="2:7" x14ac:dyDescent="0.25">
      <c r="B51" s="4" t="s">
        <v>366</v>
      </c>
      <c r="C51" s="4" t="s">
        <v>372</v>
      </c>
      <c r="D51" s="30">
        <f>E51/100*25</f>
        <v>0</v>
      </c>
      <c r="E51" s="27">
        <f>(Z41+AC41+AF41+AI41+AL41+AO41+AR41)/7</f>
        <v>0</v>
      </c>
      <c r="F51" s="30">
        <f>G51/100*25</f>
        <v>0</v>
      </c>
      <c r="G51" s="27">
        <f>(AU41+AX41+BA41+BD41+BG41)/5</f>
        <v>0</v>
      </c>
    </row>
    <row r="52" spans="2:7" x14ac:dyDescent="0.25">
      <c r="B52" s="4"/>
      <c r="C52" s="4"/>
      <c r="D52" s="29">
        <f>SUM(D49:D51)</f>
        <v>0</v>
      </c>
      <c r="E52" s="29">
        <f>SUM(E49:E51)</f>
        <v>0</v>
      </c>
      <c r="F52" s="29">
        <f>SUM(F49:F51)</f>
        <v>0</v>
      </c>
      <c r="G52" s="29">
        <f>SUM(G49:G51)</f>
        <v>0</v>
      </c>
    </row>
    <row r="53" spans="2:7" x14ac:dyDescent="0.25">
      <c r="B53" s="4" t="s">
        <v>363</v>
      </c>
      <c r="C53" s="4" t="s">
        <v>373</v>
      </c>
      <c r="D53" s="3">
        <f>E53/100*25</f>
        <v>0</v>
      </c>
      <c r="E53" s="27">
        <f>(BH41+BK41+BN41+BQ41+BT41)/5</f>
        <v>0</v>
      </c>
    </row>
    <row r="54" spans="2:7" x14ac:dyDescent="0.25">
      <c r="B54" s="4" t="s">
        <v>365</v>
      </c>
      <c r="C54" s="4" t="s">
        <v>373</v>
      </c>
      <c r="D54" s="3">
        <f>E54/100*25</f>
        <v>0</v>
      </c>
      <c r="E54" s="27">
        <f>(BI41+BL41+BO41+BR41+BU41)/5</f>
        <v>0</v>
      </c>
    </row>
    <row r="55" spans="2:7" x14ac:dyDescent="0.25">
      <c r="B55" s="4" t="s">
        <v>366</v>
      </c>
      <c r="C55" s="4" t="s">
        <v>373</v>
      </c>
      <c r="D55" s="3">
        <f>E55/100*25</f>
        <v>0</v>
      </c>
      <c r="E55" s="27">
        <f>(BJ41+BM41+BP41+BS41+BV41)/5</f>
        <v>0</v>
      </c>
    </row>
    <row r="56" spans="2:7" x14ac:dyDescent="0.25">
      <c r="B56" s="4"/>
      <c r="C56" s="4"/>
      <c r="D56" s="28">
        <f>SUM(D53:D55)</f>
        <v>0</v>
      </c>
      <c r="E56" s="29">
        <f>SUM(E53:E55)</f>
        <v>0</v>
      </c>
    </row>
    <row r="57" spans="2:7" x14ac:dyDescent="0.25">
      <c r="B57" s="4"/>
      <c r="C57" s="4"/>
      <c r="D57" s="78" t="s">
        <v>171</v>
      </c>
      <c r="E57" s="79"/>
      <c r="F57" s="80" t="s">
        <v>40</v>
      </c>
      <c r="G57" s="81"/>
    </row>
    <row r="58" spans="2:7" x14ac:dyDescent="0.25">
      <c r="B58" s="4" t="s">
        <v>363</v>
      </c>
      <c r="C58" s="4" t="s">
        <v>374</v>
      </c>
      <c r="D58" s="3">
        <f>E58/100*25</f>
        <v>0</v>
      </c>
      <c r="E58" s="27">
        <f>(BW41+BZ41+CC41+CF41)/4</f>
        <v>0</v>
      </c>
      <c r="F58" s="3">
        <f>G58/100*25</f>
        <v>0</v>
      </c>
      <c r="G58" s="27">
        <f>(CI41+CL41+CO41+CR41+CU41+CX41)/6</f>
        <v>0</v>
      </c>
    </row>
    <row r="59" spans="2:7" x14ac:dyDescent="0.25">
      <c r="B59" s="4" t="s">
        <v>365</v>
      </c>
      <c r="C59" s="4" t="s">
        <v>374</v>
      </c>
      <c r="D59" s="3">
        <f>E59/100*25</f>
        <v>0</v>
      </c>
      <c r="E59" s="27">
        <f>(BX41+CA41+CD41+CG41)/4</f>
        <v>0</v>
      </c>
      <c r="F59" s="3">
        <f t="shared" ref="F59:F60" si="4">G59/100*25</f>
        <v>0</v>
      </c>
      <c r="G59" s="27">
        <f>(CJ41+CM41+CP41+CS41+CV41+CY41)/6</f>
        <v>0</v>
      </c>
    </row>
    <row r="60" spans="2:7" x14ac:dyDescent="0.25">
      <c r="B60" s="4" t="s">
        <v>366</v>
      </c>
      <c r="C60" s="4" t="s">
        <v>374</v>
      </c>
      <c r="D60" s="3">
        <f>E60/100*25</f>
        <v>0</v>
      </c>
      <c r="E60" s="27">
        <f>(BY41+CB41+CE41+CH41)/4</f>
        <v>0</v>
      </c>
      <c r="F60" s="3">
        <f t="shared" si="4"/>
        <v>0</v>
      </c>
      <c r="G60" s="27">
        <f>(CK41+CN41+CQ41+CT41+CW41+CZ41)/6</f>
        <v>0</v>
      </c>
    </row>
    <row r="61" spans="2:7" x14ac:dyDescent="0.25">
      <c r="B61" s="4"/>
      <c r="C61" s="4"/>
      <c r="D61" s="28">
        <f>SUM(D58:D60)</f>
        <v>0</v>
      </c>
      <c r="E61" s="28">
        <f>SUM(E58:E60)</f>
        <v>0</v>
      </c>
      <c r="F61" s="28">
        <f>SUM(F58:F60)</f>
        <v>0</v>
      </c>
      <c r="G61" s="28">
        <f>SUM(G58:G60)</f>
        <v>0</v>
      </c>
    </row>
    <row r="62" spans="2:7" x14ac:dyDescent="0.25">
      <c r="B62" s="4" t="s">
        <v>363</v>
      </c>
      <c r="C62" s="4" t="s">
        <v>375</v>
      </c>
      <c r="D62" s="3">
        <f>E62/100*25</f>
        <v>0</v>
      </c>
      <c r="E62" s="27">
        <f>(DA41+DD41+DG41+DJ41+DM41)/5</f>
        <v>0</v>
      </c>
    </row>
    <row r="63" spans="2:7" x14ac:dyDescent="0.25">
      <c r="B63" s="4" t="s">
        <v>365</v>
      </c>
      <c r="C63" s="4" t="s">
        <v>375</v>
      </c>
      <c r="D63" s="3">
        <f>E63/100*25</f>
        <v>0</v>
      </c>
      <c r="E63" s="27">
        <f>(DB41+DE41+DH41+DK41+DN41)/5</f>
        <v>0</v>
      </c>
    </row>
    <row r="64" spans="2:7" x14ac:dyDescent="0.25">
      <c r="B64" s="4" t="s">
        <v>366</v>
      </c>
      <c r="C64" s="4" t="s">
        <v>375</v>
      </c>
      <c r="D64" s="3">
        <f>E64/100*25</f>
        <v>0</v>
      </c>
      <c r="E64" s="27">
        <f>(DC41+DF41+DI41+DL41+DO41)/5</f>
        <v>0</v>
      </c>
    </row>
    <row r="65" spans="2:5" x14ac:dyDescent="0.25">
      <c r="B65" s="4"/>
      <c r="C65" s="4"/>
      <c r="D65" s="28">
        <f>SUM(D62:D64)</f>
        <v>0</v>
      </c>
      <c r="E65" s="28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tabSelected="1" topLeftCell="A26" zoomScale="80" zoomScaleNormal="80" workbookViewId="0">
      <selection activeCell="A28" sqref="A28:N5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41</v>
      </c>
      <c r="B1" s="14" t="s">
        <v>625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644</v>
      </c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7" t="s">
        <v>626</v>
      </c>
      <c r="IS2" s="9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57" t="s">
        <v>0</v>
      </c>
      <c r="B4" s="57" t="s">
        <v>90</v>
      </c>
      <c r="C4" s="68" t="s">
        <v>179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 t="s">
        <v>167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84" t="s">
        <v>458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6"/>
      <c r="DY4" s="114" t="s">
        <v>170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108" t="s">
        <v>182</v>
      </c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</row>
    <row r="5" spans="1:254" ht="15" customHeight="1" x14ac:dyDescent="0.25">
      <c r="A5" s="57"/>
      <c r="B5" s="57"/>
      <c r="C5" s="112" t="s">
        <v>166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 t="s">
        <v>180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06" t="s">
        <v>169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 t="s">
        <v>181</v>
      </c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 t="s">
        <v>177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12" t="s">
        <v>178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 t="s">
        <v>174</v>
      </c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3" t="s">
        <v>171</v>
      </c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06" t="s">
        <v>175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9" t="s">
        <v>176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1"/>
      <c r="HE5" s="89" t="s">
        <v>40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107"/>
      <c r="HZ5" s="106" t="s">
        <v>173</v>
      </c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</row>
    <row r="6" spans="1:254" ht="4.1500000000000004" hidden="1" customHeight="1" x14ac:dyDescent="0.25">
      <c r="A6" s="57"/>
      <c r="B6" s="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</row>
    <row r="7" spans="1:254" ht="16.149999999999999" hidden="1" customHeight="1" thickBot="1" x14ac:dyDescent="0.25">
      <c r="A7" s="57"/>
      <c r="B7" s="5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</row>
    <row r="8" spans="1:254" ht="17.45" hidden="1" customHeight="1" thickBot="1" x14ac:dyDescent="0.25">
      <c r="A8" s="57"/>
      <c r="B8" s="5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</row>
    <row r="9" spans="1:254" ht="18" hidden="1" customHeight="1" thickBot="1" x14ac:dyDescent="0.25">
      <c r="A9" s="57"/>
      <c r="B9" s="5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 spans="1:254" ht="30" hidden="1" customHeight="1" thickBot="1" x14ac:dyDescent="0.25">
      <c r="A10" s="57"/>
      <c r="B10" s="5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 spans="1:254" ht="15.75" x14ac:dyDescent="0.25">
      <c r="A11" s="57"/>
      <c r="B11" s="57"/>
      <c r="C11" s="112" t="s">
        <v>42</v>
      </c>
      <c r="D11" s="112" t="s">
        <v>2</v>
      </c>
      <c r="E11" s="112" t="s">
        <v>3</v>
      </c>
      <c r="F11" s="112" t="s">
        <v>43</v>
      </c>
      <c r="G11" s="112" t="s">
        <v>6</v>
      </c>
      <c r="H11" s="112" t="s">
        <v>7</v>
      </c>
      <c r="I11" s="112" t="s">
        <v>44</v>
      </c>
      <c r="J11" s="112"/>
      <c r="K11" s="112"/>
      <c r="L11" s="112" t="s">
        <v>83</v>
      </c>
      <c r="M11" s="112"/>
      <c r="N11" s="112"/>
      <c r="O11" s="112" t="s">
        <v>45</v>
      </c>
      <c r="P11" s="112"/>
      <c r="Q11" s="112"/>
      <c r="R11" s="112" t="s">
        <v>46</v>
      </c>
      <c r="S11" s="112"/>
      <c r="T11" s="112"/>
      <c r="U11" s="112" t="s">
        <v>47</v>
      </c>
      <c r="V11" s="112"/>
      <c r="W11" s="112"/>
      <c r="X11" s="112" t="s">
        <v>48</v>
      </c>
      <c r="Y11" s="112"/>
      <c r="Z11" s="112"/>
      <c r="AA11" s="112" t="s">
        <v>49</v>
      </c>
      <c r="AB11" s="112"/>
      <c r="AC11" s="112"/>
      <c r="AD11" s="112" t="s">
        <v>474</v>
      </c>
      <c r="AE11" s="112"/>
      <c r="AF11" s="112"/>
      <c r="AG11" s="112" t="s">
        <v>84</v>
      </c>
      <c r="AH11" s="112"/>
      <c r="AI11" s="112"/>
      <c r="AJ11" s="106" t="s">
        <v>50</v>
      </c>
      <c r="AK11" s="106"/>
      <c r="AL11" s="106"/>
      <c r="AM11" s="106" t="s">
        <v>483</v>
      </c>
      <c r="AN11" s="106"/>
      <c r="AO11" s="106"/>
      <c r="AP11" s="112" t="s">
        <v>51</v>
      </c>
      <c r="AQ11" s="112"/>
      <c r="AR11" s="112"/>
      <c r="AS11" s="112" t="s">
        <v>52</v>
      </c>
      <c r="AT11" s="112"/>
      <c r="AU11" s="112"/>
      <c r="AV11" s="106" t="s">
        <v>53</v>
      </c>
      <c r="AW11" s="106"/>
      <c r="AX11" s="106"/>
      <c r="AY11" s="112" t="s">
        <v>54</v>
      </c>
      <c r="AZ11" s="112"/>
      <c r="BA11" s="112"/>
      <c r="BB11" s="112" t="s">
        <v>55</v>
      </c>
      <c r="BC11" s="112"/>
      <c r="BD11" s="112"/>
      <c r="BE11" s="112" t="s">
        <v>56</v>
      </c>
      <c r="BF11" s="112"/>
      <c r="BG11" s="112"/>
      <c r="BH11" s="112" t="s">
        <v>57</v>
      </c>
      <c r="BI11" s="112"/>
      <c r="BJ11" s="112"/>
      <c r="BK11" s="112" t="s">
        <v>489</v>
      </c>
      <c r="BL11" s="112"/>
      <c r="BM11" s="112"/>
      <c r="BN11" s="106" t="s">
        <v>58</v>
      </c>
      <c r="BO11" s="106"/>
      <c r="BP11" s="106"/>
      <c r="BQ11" s="106" t="s">
        <v>59</v>
      </c>
      <c r="BR11" s="106"/>
      <c r="BS11" s="106"/>
      <c r="BT11" s="106" t="s">
        <v>60</v>
      </c>
      <c r="BU11" s="106"/>
      <c r="BV11" s="106"/>
      <c r="BW11" s="106" t="s">
        <v>61</v>
      </c>
      <c r="BX11" s="106"/>
      <c r="BY11" s="106"/>
      <c r="BZ11" s="106" t="s">
        <v>62</v>
      </c>
      <c r="CA11" s="106"/>
      <c r="CB11" s="106"/>
      <c r="CC11" s="106" t="s">
        <v>63</v>
      </c>
      <c r="CD11" s="106"/>
      <c r="CE11" s="106"/>
      <c r="CF11" s="106" t="s">
        <v>64</v>
      </c>
      <c r="CG11" s="106"/>
      <c r="CH11" s="106"/>
      <c r="CI11" s="106" t="s">
        <v>65</v>
      </c>
      <c r="CJ11" s="106"/>
      <c r="CK11" s="106"/>
      <c r="CL11" s="106" t="s">
        <v>66</v>
      </c>
      <c r="CM11" s="106"/>
      <c r="CN11" s="106"/>
      <c r="CO11" s="106" t="s">
        <v>85</v>
      </c>
      <c r="CP11" s="106"/>
      <c r="CQ11" s="106"/>
      <c r="CR11" s="106" t="s">
        <v>67</v>
      </c>
      <c r="CS11" s="106"/>
      <c r="CT11" s="106"/>
      <c r="CU11" s="106" t="s">
        <v>68</v>
      </c>
      <c r="CV11" s="106"/>
      <c r="CW11" s="106"/>
      <c r="CX11" s="106" t="s">
        <v>69</v>
      </c>
      <c r="CY11" s="106"/>
      <c r="CZ11" s="106"/>
      <c r="DA11" s="106" t="s">
        <v>70</v>
      </c>
      <c r="DB11" s="106"/>
      <c r="DC11" s="106"/>
      <c r="DD11" s="106" t="s">
        <v>183</v>
      </c>
      <c r="DE11" s="106"/>
      <c r="DF11" s="106"/>
      <c r="DG11" s="106" t="s">
        <v>184</v>
      </c>
      <c r="DH11" s="106"/>
      <c r="DI11" s="106"/>
      <c r="DJ11" s="106" t="s">
        <v>185</v>
      </c>
      <c r="DK11" s="106"/>
      <c r="DL11" s="106"/>
      <c r="DM11" s="106" t="s">
        <v>186</v>
      </c>
      <c r="DN11" s="106"/>
      <c r="DO11" s="106"/>
      <c r="DP11" s="106" t="s">
        <v>187</v>
      </c>
      <c r="DQ11" s="106"/>
      <c r="DR11" s="106"/>
      <c r="DS11" s="106" t="s">
        <v>188</v>
      </c>
      <c r="DT11" s="106"/>
      <c r="DU11" s="106"/>
      <c r="DV11" s="106" t="s">
        <v>189</v>
      </c>
      <c r="DW11" s="106"/>
      <c r="DX11" s="106"/>
      <c r="DY11" s="106" t="s">
        <v>71</v>
      </c>
      <c r="DZ11" s="106"/>
      <c r="EA11" s="106"/>
      <c r="EB11" s="106" t="s">
        <v>72</v>
      </c>
      <c r="EC11" s="106"/>
      <c r="ED11" s="106"/>
      <c r="EE11" s="106" t="s">
        <v>73</v>
      </c>
      <c r="EF11" s="106"/>
      <c r="EG11" s="106"/>
      <c r="EH11" s="106" t="s">
        <v>86</v>
      </c>
      <c r="EI11" s="106"/>
      <c r="EJ11" s="106"/>
      <c r="EK11" s="106" t="s">
        <v>74</v>
      </c>
      <c r="EL11" s="106"/>
      <c r="EM11" s="106"/>
      <c r="EN11" s="106" t="s">
        <v>75</v>
      </c>
      <c r="EO11" s="106"/>
      <c r="EP11" s="106"/>
      <c r="EQ11" s="106" t="s">
        <v>76</v>
      </c>
      <c r="ER11" s="106"/>
      <c r="ES11" s="106"/>
      <c r="ET11" s="106" t="s">
        <v>77</v>
      </c>
      <c r="EU11" s="106"/>
      <c r="EV11" s="106"/>
      <c r="EW11" s="106" t="s">
        <v>78</v>
      </c>
      <c r="EX11" s="106"/>
      <c r="EY11" s="106"/>
      <c r="EZ11" s="106" t="s">
        <v>79</v>
      </c>
      <c r="FA11" s="106"/>
      <c r="FB11" s="106"/>
      <c r="FC11" s="106" t="s">
        <v>80</v>
      </c>
      <c r="FD11" s="106"/>
      <c r="FE11" s="106"/>
      <c r="FF11" s="106" t="s">
        <v>81</v>
      </c>
      <c r="FG11" s="106"/>
      <c r="FH11" s="106"/>
      <c r="FI11" s="106" t="s">
        <v>82</v>
      </c>
      <c r="FJ11" s="106"/>
      <c r="FK11" s="106"/>
      <c r="FL11" s="106" t="s">
        <v>87</v>
      </c>
      <c r="FM11" s="106"/>
      <c r="FN11" s="106"/>
      <c r="FO11" s="106" t="s">
        <v>88</v>
      </c>
      <c r="FP11" s="106"/>
      <c r="FQ11" s="106"/>
      <c r="FR11" s="106" t="s">
        <v>190</v>
      </c>
      <c r="FS11" s="106"/>
      <c r="FT11" s="106"/>
      <c r="FU11" s="106" t="s">
        <v>191</v>
      </c>
      <c r="FV11" s="106"/>
      <c r="FW11" s="106"/>
      <c r="FX11" s="106" t="s">
        <v>192</v>
      </c>
      <c r="FY11" s="106"/>
      <c r="FZ11" s="106"/>
      <c r="GA11" s="106" t="s">
        <v>193</v>
      </c>
      <c r="GB11" s="106"/>
      <c r="GC11" s="106"/>
      <c r="GD11" s="106" t="s">
        <v>194</v>
      </c>
      <c r="GE11" s="106"/>
      <c r="GF11" s="106"/>
      <c r="GG11" s="106" t="s">
        <v>195</v>
      </c>
      <c r="GH11" s="106"/>
      <c r="GI11" s="106"/>
      <c r="GJ11" s="106" t="s">
        <v>567</v>
      </c>
      <c r="GK11" s="106"/>
      <c r="GL11" s="106"/>
      <c r="GM11" s="106" t="s">
        <v>568</v>
      </c>
      <c r="GN11" s="106"/>
      <c r="GO11" s="106"/>
      <c r="GP11" s="106" t="s">
        <v>570</v>
      </c>
      <c r="GQ11" s="106"/>
      <c r="GR11" s="106"/>
      <c r="GS11" s="106" t="s">
        <v>574</v>
      </c>
      <c r="GT11" s="106"/>
      <c r="GU11" s="106"/>
      <c r="GV11" s="106" t="s">
        <v>580</v>
      </c>
      <c r="GW11" s="106"/>
      <c r="GX11" s="106"/>
      <c r="GY11" s="106" t="s">
        <v>581</v>
      </c>
      <c r="GZ11" s="106"/>
      <c r="HA11" s="106"/>
      <c r="HB11" s="106" t="s">
        <v>585</v>
      </c>
      <c r="HC11" s="106"/>
      <c r="HD11" s="106"/>
      <c r="HE11" s="106" t="s">
        <v>586</v>
      </c>
      <c r="HF11" s="106"/>
      <c r="HG11" s="106"/>
      <c r="HH11" s="106" t="s">
        <v>588</v>
      </c>
      <c r="HI11" s="106"/>
      <c r="HJ11" s="106"/>
      <c r="HK11" s="106" t="s">
        <v>592</v>
      </c>
      <c r="HL11" s="106"/>
      <c r="HM11" s="106"/>
      <c r="HN11" s="106" t="s">
        <v>594</v>
      </c>
      <c r="HO11" s="106"/>
      <c r="HP11" s="106"/>
      <c r="HQ11" s="106" t="s">
        <v>597</v>
      </c>
      <c r="HR11" s="106"/>
      <c r="HS11" s="106"/>
      <c r="HT11" s="106" t="s">
        <v>602</v>
      </c>
      <c r="HU11" s="106"/>
      <c r="HV11" s="106"/>
      <c r="HW11" s="106" t="s">
        <v>603</v>
      </c>
      <c r="HX11" s="106"/>
      <c r="HY11" s="106"/>
      <c r="HZ11" s="106" t="s">
        <v>196</v>
      </c>
      <c r="IA11" s="106"/>
      <c r="IB11" s="106"/>
      <c r="IC11" s="106" t="s">
        <v>197</v>
      </c>
      <c r="ID11" s="106"/>
      <c r="IE11" s="106"/>
      <c r="IF11" s="106" t="s">
        <v>198</v>
      </c>
      <c r="IG11" s="106"/>
      <c r="IH11" s="106"/>
      <c r="II11" s="106" t="s">
        <v>199</v>
      </c>
      <c r="IJ11" s="106"/>
      <c r="IK11" s="106"/>
      <c r="IL11" s="106" t="s">
        <v>200</v>
      </c>
      <c r="IM11" s="106"/>
      <c r="IN11" s="106"/>
      <c r="IO11" s="106" t="s">
        <v>201</v>
      </c>
      <c r="IP11" s="106"/>
      <c r="IQ11" s="106"/>
      <c r="IR11" s="106" t="s">
        <v>202</v>
      </c>
      <c r="IS11" s="106"/>
      <c r="IT11" s="106"/>
    </row>
    <row r="12" spans="1:254" ht="91.5" customHeight="1" x14ac:dyDescent="0.25">
      <c r="A12" s="57"/>
      <c r="B12" s="57"/>
      <c r="C12" s="56" t="s">
        <v>459</v>
      </c>
      <c r="D12" s="56"/>
      <c r="E12" s="56"/>
      <c r="F12" s="54" t="s">
        <v>462</v>
      </c>
      <c r="G12" s="54"/>
      <c r="H12" s="54"/>
      <c r="I12" s="54" t="s">
        <v>463</v>
      </c>
      <c r="J12" s="54"/>
      <c r="K12" s="54"/>
      <c r="L12" s="54" t="s">
        <v>467</v>
      </c>
      <c r="M12" s="54"/>
      <c r="N12" s="54"/>
      <c r="O12" s="54" t="s">
        <v>468</v>
      </c>
      <c r="P12" s="54"/>
      <c r="Q12" s="54"/>
      <c r="R12" s="54" t="s">
        <v>469</v>
      </c>
      <c r="S12" s="54"/>
      <c r="T12" s="54"/>
      <c r="U12" s="54" t="s">
        <v>223</v>
      </c>
      <c r="V12" s="54"/>
      <c r="W12" s="54"/>
      <c r="X12" s="54" t="s">
        <v>620</v>
      </c>
      <c r="Y12" s="54"/>
      <c r="Z12" s="54"/>
      <c r="AA12" s="56" t="s">
        <v>226</v>
      </c>
      <c r="AB12" s="56"/>
      <c r="AC12" s="56"/>
      <c r="AD12" s="56" t="s">
        <v>475</v>
      </c>
      <c r="AE12" s="56"/>
      <c r="AF12" s="56"/>
      <c r="AG12" s="54" t="s">
        <v>476</v>
      </c>
      <c r="AH12" s="54"/>
      <c r="AI12" s="54"/>
      <c r="AJ12" s="54" t="s">
        <v>480</v>
      </c>
      <c r="AK12" s="54"/>
      <c r="AL12" s="54"/>
      <c r="AM12" s="56" t="s">
        <v>482</v>
      </c>
      <c r="AN12" s="56"/>
      <c r="AO12" s="56"/>
      <c r="AP12" s="54" t="s">
        <v>233</v>
      </c>
      <c r="AQ12" s="54"/>
      <c r="AR12" s="54"/>
      <c r="AS12" s="56" t="s">
        <v>484</v>
      </c>
      <c r="AT12" s="56"/>
      <c r="AU12" s="56"/>
      <c r="AV12" s="54" t="s">
        <v>485</v>
      </c>
      <c r="AW12" s="54"/>
      <c r="AX12" s="54"/>
      <c r="AY12" s="54" t="s">
        <v>239</v>
      </c>
      <c r="AZ12" s="54"/>
      <c r="BA12" s="54"/>
      <c r="BB12" s="54" t="s">
        <v>486</v>
      </c>
      <c r="BC12" s="54"/>
      <c r="BD12" s="54"/>
      <c r="BE12" s="54" t="s">
        <v>487</v>
      </c>
      <c r="BF12" s="54"/>
      <c r="BG12" s="54"/>
      <c r="BH12" s="54" t="s">
        <v>488</v>
      </c>
      <c r="BI12" s="54"/>
      <c r="BJ12" s="54"/>
      <c r="BK12" s="54" t="s">
        <v>494</v>
      </c>
      <c r="BL12" s="54"/>
      <c r="BM12" s="54"/>
      <c r="BN12" s="54" t="s">
        <v>490</v>
      </c>
      <c r="BO12" s="54"/>
      <c r="BP12" s="54"/>
      <c r="BQ12" s="54" t="s">
        <v>491</v>
      </c>
      <c r="BR12" s="54"/>
      <c r="BS12" s="54"/>
      <c r="BT12" s="54" t="s">
        <v>254</v>
      </c>
      <c r="BU12" s="54"/>
      <c r="BV12" s="54"/>
      <c r="BW12" s="54" t="s">
        <v>499</v>
      </c>
      <c r="BX12" s="54"/>
      <c r="BY12" s="54"/>
      <c r="BZ12" s="54" t="s">
        <v>257</v>
      </c>
      <c r="CA12" s="54"/>
      <c r="CB12" s="54"/>
      <c r="CC12" s="54" t="s">
        <v>260</v>
      </c>
      <c r="CD12" s="54"/>
      <c r="CE12" s="54"/>
      <c r="CF12" s="54" t="s">
        <v>502</v>
      </c>
      <c r="CG12" s="54"/>
      <c r="CH12" s="54"/>
      <c r="CI12" s="54" t="s">
        <v>506</v>
      </c>
      <c r="CJ12" s="54"/>
      <c r="CK12" s="54"/>
      <c r="CL12" s="54" t="s">
        <v>507</v>
      </c>
      <c r="CM12" s="54"/>
      <c r="CN12" s="54"/>
      <c r="CO12" s="54" t="s">
        <v>508</v>
      </c>
      <c r="CP12" s="54"/>
      <c r="CQ12" s="54"/>
      <c r="CR12" s="54" t="s">
        <v>509</v>
      </c>
      <c r="CS12" s="54"/>
      <c r="CT12" s="54"/>
      <c r="CU12" s="54" t="s">
        <v>510</v>
      </c>
      <c r="CV12" s="54"/>
      <c r="CW12" s="54"/>
      <c r="CX12" s="54" t="s">
        <v>511</v>
      </c>
      <c r="CY12" s="54"/>
      <c r="CZ12" s="54"/>
      <c r="DA12" s="54" t="s">
        <v>270</v>
      </c>
      <c r="DB12" s="54"/>
      <c r="DC12" s="54"/>
      <c r="DD12" s="54" t="s">
        <v>516</v>
      </c>
      <c r="DE12" s="54"/>
      <c r="DF12" s="54"/>
      <c r="DG12" s="54" t="s">
        <v>517</v>
      </c>
      <c r="DH12" s="54"/>
      <c r="DI12" s="54"/>
      <c r="DJ12" s="54" t="s">
        <v>521</v>
      </c>
      <c r="DK12" s="54"/>
      <c r="DL12" s="54"/>
      <c r="DM12" s="54" t="s">
        <v>283</v>
      </c>
      <c r="DN12" s="54"/>
      <c r="DO12" s="54"/>
      <c r="DP12" s="54" t="s">
        <v>286</v>
      </c>
      <c r="DQ12" s="54"/>
      <c r="DR12" s="54"/>
      <c r="DS12" s="54" t="s">
        <v>523</v>
      </c>
      <c r="DT12" s="54"/>
      <c r="DU12" s="54"/>
      <c r="DV12" s="54" t="s">
        <v>260</v>
      </c>
      <c r="DW12" s="54"/>
      <c r="DX12" s="54"/>
      <c r="DY12" s="54" t="s">
        <v>528</v>
      </c>
      <c r="DZ12" s="54"/>
      <c r="EA12" s="54"/>
      <c r="EB12" s="54" t="s">
        <v>529</v>
      </c>
      <c r="EC12" s="54"/>
      <c r="ED12" s="54"/>
      <c r="EE12" s="54" t="s">
        <v>295</v>
      </c>
      <c r="EF12" s="54"/>
      <c r="EG12" s="54"/>
      <c r="EH12" s="54" t="s">
        <v>532</v>
      </c>
      <c r="EI12" s="54"/>
      <c r="EJ12" s="54"/>
      <c r="EK12" s="54" t="s">
        <v>299</v>
      </c>
      <c r="EL12" s="54"/>
      <c r="EM12" s="54"/>
      <c r="EN12" s="54" t="s">
        <v>300</v>
      </c>
      <c r="EO12" s="54"/>
      <c r="EP12" s="54"/>
      <c r="EQ12" s="54" t="s">
        <v>535</v>
      </c>
      <c r="ER12" s="54"/>
      <c r="ES12" s="54"/>
      <c r="ET12" s="54" t="s">
        <v>536</v>
      </c>
      <c r="EU12" s="54"/>
      <c r="EV12" s="54"/>
      <c r="EW12" s="54" t="s">
        <v>537</v>
      </c>
      <c r="EX12" s="54"/>
      <c r="EY12" s="54"/>
      <c r="EZ12" s="54" t="s">
        <v>538</v>
      </c>
      <c r="FA12" s="54"/>
      <c r="FB12" s="54"/>
      <c r="FC12" s="54" t="s">
        <v>540</v>
      </c>
      <c r="FD12" s="54"/>
      <c r="FE12" s="54"/>
      <c r="FF12" s="54" t="s">
        <v>547</v>
      </c>
      <c r="FG12" s="54"/>
      <c r="FH12" s="54"/>
      <c r="FI12" s="54" t="s">
        <v>544</v>
      </c>
      <c r="FJ12" s="54"/>
      <c r="FK12" s="54"/>
      <c r="FL12" s="54" t="s">
        <v>545</v>
      </c>
      <c r="FM12" s="54"/>
      <c r="FN12" s="54"/>
      <c r="FO12" s="112" t="s">
        <v>318</v>
      </c>
      <c r="FP12" s="112"/>
      <c r="FQ12" s="112"/>
      <c r="FR12" s="54" t="s">
        <v>552</v>
      </c>
      <c r="FS12" s="54"/>
      <c r="FT12" s="54"/>
      <c r="FU12" s="54" t="s">
        <v>554</v>
      </c>
      <c r="FV12" s="54"/>
      <c r="FW12" s="54"/>
      <c r="FX12" s="54" t="s">
        <v>323</v>
      </c>
      <c r="FY12" s="54"/>
      <c r="FZ12" s="54"/>
      <c r="GA12" s="54" t="s">
        <v>556</v>
      </c>
      <c r="GB12" s="54"/>
      <c r="GC12" s="54"/>
      <c r="GD12" s="54" t="s">
        <v>558</v>
      </c>
      <c r="GE12" s="54"/>
      <c r="GF12" s="54"/>
      <c r="GG12" s="54" t="s">
        <v>562</v>
      </c>
      <c r="GH12" s="54"/>
      <c r="GI12" s="54"/>
      <c r="GJ12" s="56" t="s">
        <v>563</v>
      </c>
      <c r="GK12" s="56"/>
      <c r="GL12" s="56"/>
      <c r="GM12" s="54" t="s">
        <v>331</v>
      </c>
      <c r="GN12" s="54"/>
      <c r="GO12" s="54"/>
      <c r="GP12" s="54" t="s">
        <v>569</v>
      </c>
      <c r="GQ12" s="54"/>
      <c r="GR12" s="54"/>
      <c r="GS12" s="54" t="s">
        <v>575</v>
      </c>
      <c r="GT12" s="54"/>
      <c r="GU12" s="54"/>
      <c r="GV12" s="54" t="s">
        <v>576</v>
      </c>
      <c r="GW12" s="54"/>
      <c r="GX12" s="54"/>
      <c r="GY12" s="54" t="s">
        <v>336</v>
      </c>
      <c r="GZ12" s="54"/>
      <c r="HA12" s="54"/>
      <c r="HB12" s="54" t="s">
        <v>337</v>
      </c>
      <c r="HC12" s="54"/>
      <c r="HD12" s="54"/>
      <c r="HE12" s="54" t="s">
        <v>340</v>
      </c>
      <c r="HF12" s="54"/>
      <c r="HG12" s="54"/>
      <c r="HH12" s="54" t="s">
        <v>587</v>
      </c>
      <c r="HI12" s="54"/>
      <c r="HJ12" s="54"/>
      <c r="HK12" s="54" t="s">
        <v>593</v>
      </c>
      <c r="HL12" s="54"/>
      <c r="HM12" s="54"/>
      <c r="HN12" s="54" t="s">
        <v>595</v>
      </c>
      <c r="HO12" s="54"/>
      <c r="HP12" s="54"/>
      <c r="HQ12" s="54" t="s">
        <v>598</v>
      </c>
      <c r="HR12" s="54"/>
      <c r="HS12" s="54"/>
      <c r="HT12" s="54" t="s">
        <v>349</v>
      </c>
      <c r="HU12" s="54"/>
      <c r="HV12" s="54"/>
      <c r="HW12" s="54" t="s">
        <v>215</v>
      </c>
      <c r="HX12" s="54"/>
      <c r="HY12" s="54"/>
      <c r="HZ12" s="54" t="s">
        <v>604</v>
      </c>
      <c r="IA12" s="54"/>
      <c r="IB12" s="54"/>
      <c r="IC12" s="54" t="s">
        <v>607</v>
      </c>
      <c r="ID12" s="54"/>
      <c r="IE12" s="54"/>
      <c r="IF12" s="54" t="s">
        <v>355</v>
      </c>
      <c r="IG12" s="54"/>
      <c r="IH12" s="54"/>
      <c r="II12" s="54" t="s">
        <v>611</v>
      </c>
      <c r="IJ12" s="54"/>
      <c r="IK12" s="54"/>
      <c r="IL12" s="54" t="s">
        <v>612</v>
      </c>
      <c r="IM12" s="54"/>
      <c r="IN12" s="54"/>
      <c r="IO12" s="54" t="s">
        <v>616</v>
      </c>
      <c r="IP12" s="54"/>
      <c r="IQ12" s="54"/>
      <c r="IR12" s="54" t="s">
        <v>359</v>
      </c>
      <c r="IS12" s="54"/>
      <c r="IT12" s="54"/>
    </row>
    <row r="13" spans="1:254" ht="131.25" customHeight="1" x14ac:dyDescent="0.25">
      <c r="A13" s="57"/>
      <c r="B13" s="57"/>
      <c r="C13" s="25" t="s">
        <v>383</v>
      </c>
      <c r="D13" s="25" t="s">
        <v>460</v>
      </c>
      <c r="E13" s="25" t="s">
        <v>461</v>
      </c>
      <c r="F13" s="25" t="s">
        <v>216</v>
      </c>
      <c r="G13" s="25" t="s">
        <v>217</v>
      </c>
      <c r="H13" s="25" t="s">
        <v>218</v>
      </c>
      <c r="I13" s="25" t="s">
        <v>464</v>
      </c>
      <c r="J13" s="25" t="s">
        <v>465</v>
      </c>
      <c r="K13" s="25" t="s">
        <v>466</v>
      </c>
      <c r="L13" s="25" t="s">
        <v>161</v>
      </c>
      <c r="M13" s="25" t="s">
        <v>219</v>
      </c>
      <c r="N13" s="25" t="s">
        <v>220</v>
      </c>
      <c r="O13" s="25" t="s">
        <v>207</v>
      </c>
      <c r="P13" s="25" t="s">
        <v>221</v>
      </c>
      <c r="Q13" s="25" t="s">
        <v>222</v>
      </c>
      <c r="R13" s="25" t="s">
        <v>113</v>
      </c>
      <c r="S13" s="25" t="s">
        <v>164</v>
      </c>
      <c r="T13" s="25" t="s">
        <v>160</v>
      </c>
      <c r="U13" s="25" t="s">
        <v>223</v>
      </c>
      <c r="V13" s="25" t="s">
        <v>224</v>
      </c>
      <c r="W13" s="25" t="s">
        <v>470</v>
      </c>
      <c r="X13" s="43" t="s">
        <v>134</v>
      </c>
      <c r="Y13" s="43" t="s">
        <v>225</v>
      </c>
      <c r="Z13" s="43" t="s">
        <v>205</v>
      </c>
      <c r="AA13" s="43" t="s">
        <v>471</v>
      </c>
      <c r="AB13" s="43" t="s">
        <v>472</v>
      </c>
      <c r="AC13" s="43" t="s">
        <v>473</v>
      </c>
      <c r="AD13" s="43" t="s">
        <v>152</v>
      </c>
      <c r="AE13" s="43" t="s">
        <v>210</v>
      </c>
      <c r="AF13" s="43" t="s">
        <v>123</v>
      </c>
      <c r="AG13" s="43" t="s">
        <v>477</v>
      </c>
      <c r="AH13" s="43" t="s">
        <v>478</v>
      </c>
      <c r="AI13" s="43" t="s">
        <v>479</v>
      </c>
      <c r="AJ13" s="43" t="s">
        <v>231</v>
      </c>
      <c r="AK13" s="43" t="s">
        <v>481</v>
      </c>
      <c r="AL13" s="43" t="s">
        <v>232</v>
      </c>
      <c r="AM13" s="43" t="s">
        <v>228</v>
      </c>
      <c r="AN13" s="43" t="s">
        <v>229</v>
      </c>
      <c r="AO13" s="43" t="s">
        <v>230</v>
      </c>
      <c r="AP13" s="43" t="s">
        <v>233</v>
      </c>
      <c r="AQ13" s="43" t="s">
        <v>234</v>
      </c>
      <c r="AR13" s="43" t="s">
        <v>235</v>
      </c>
      <c r="AS13" s="43" t="s">
        <v>142</v>
      </c>
      <c r="AT13" s="43" t="s">
        <v>203</v>
      </c>
      <c r="AU13" s="43" t="s">
        <v>144</v>
      </c>
      <c r="AV13" s="43" t="s">
        <v>236</v>
      </c>
      <c r="AW13" s="43" t="s">
        <v>237</v>
      </c>
      <c r="AX13" s="43" t="s">
        <v>238</v>
      </c>
      <c r="AY13" s="43" t="s">
        <v>240</v>
      </c>
      <c r="AZ13" s="43" t="s">
        <v>241</v>
      </c>
      <c r="BA13" s="43" t="s">
        <v>242</v>
      </c>
      <c r="BB13" s="43" t="s">
        <v>243</v>
      </c>
      <c r="BC13" s="43" t="s">
        <v>244</v>
      </c>
      <c r="BD13" s="43" t="s">
        <v>245</v>
      </c>
      <c r="BE13" s="43" t="s">
        <v>627</v>
      </c>
      <c r="BF13" s="43" t="s">
        <v>246</v>
      </c>
      <c r="BG13" s="43" t="s">
        <v>247</v>
      </c>
      <c r="BH13" s="43" t="s">
        <v>248</v>
      </c>
      <c r="BI13" s="43" t="s">
        <v>249</v>
      </c>
      <c r="BJ13" s="43" t="s">
        <v>250</v>
      </c>
      <c r="BK13" s="43" t="s">
        <v>495</v>
      </c>
      <c r="BL13" s="43" t="s">
        <v>496</v>
      </c>
      <c r="BM13" s="43" t="s">
        <v>497</v>
      </c>
      <c r="BN13" s="43" t="s">
        <v>251</v>
      </c>
      <c r="BO13" s="43" t="s">
        <v>252</v>
      </c>
      <c r="BP13" s="43" t="s">
        <v>253</v>
      </c>
      <c r="BQ13" s="25" t="s">
        <v>491</v>
      </c>
      <c r="BR13" s="25" t="s">
        <v>492</v>
      </c>
      <c r="BS13" s="25" t="s">
        <v>493</v>
      </c>
      <c r="BT13" s="43" t="s">
        <v>255</v>
      </c>
      <c r="BU13" s="43" t="s">
        <v>498</v>
      </c>
      <c r="BV13" s="43" t="s">
        <v>256</v>
      </c>
      <c r="BW13" s="43" t="s">
        <v>212</v>
      </c>
      <c r="BX13" s="43" t="s">
        <v>500</v>
      </c>
      <c r="BY13" s="43" t="s">
        <v>213</v>
      </c>
      <c r="BZ13" s="43" t="s">
        <v>258</v>
      </c>
      <c r="CA13" s="43" t="s">
        <v>259</v>
      </c>
      <c r="CB13" s="43" t="s">
        <v>501</v>
      </c>
      <c r="CC13" s="43" t="s">
        <v>260</v>
      </c>
      <c r="CD13" s="43" t="s">
        <v>261</v>
      </c>
      <c r="CE13" s="43" t="s">
        <v>262</v>
      </c>
      <c r="CF13" s="25" t="s">
        <v>503</v>
      </c>
      <c r="CG13" s="25" t="s">
        <v>504</v>
      </c>
      <c r="CH13" s="25" t="s">
        <v>505</v>
      </c>
      <c r="CI13" s="43" t="s">
        <v>120</v>
      </c>
      <c r="CJ13" s="43" t="s">
        <v>263</v>
      </c>
      <c r="CK13" s="43" t="s">
        <v>264</v>
      </c>
      <c r="CL13" s="43" t="s">
        <v>628</v>
      </c>
      <c r="CM13" s="43" t="s">
        <v>275</v>
      </c>
      <c r="CN13" s="43" t="s">
        <v>276</v>
      </c>
      <c r="CO13" s="43" t="s">
        <v>206</v>
      </c>
      <c r="CP13" s="43" t="s">
        <v>265</v>
      </c>
      <c r="CQ13" s="43" t="s">
        <v>266</v>
      </c>
      <c r="CR13" s="43" t="s">
        <v>267</v>
      </c>
      <c r="CS13" s="43" t="s">
        <v>268</v>
      </c>
      <c r="CT13" s="43" t="s">
        <v>269</v>
      </c>
      <c r="CU13" s="43" t="s">
        <v>227</v>
      </c>
      <c r="CV13" s="43" t="s">
        <v>271</v>
      </c>
      <c r="CW13" s="43" t="s">
        <v>272</v>
      </c>
      <c r="CX13" s="43" t="s">
        <v>273</v>
      </c>
      <c r="CY13" s="43" t="s">
        <v>274</v>
      </c>
      <c r="CZ13" s="43" t="s">
        <v>512</v>
      </c>
      <c r="DA13" s="25" t="s">
        <v>513</v>
      </c>
      <c r="DB13" s="25" t="s">
        <v>514</v>
      </c>
      <c r="DC13" s="25" t="s">
        <v>515</v>
      </c>
      <c r="DD13" s="43" t="s">
        <v>277</v>
      </c>
      <c r="DE13" s="43" t="s">
        <v>278</v>
      </c>
      <c r="DF13" s="43" t="s">
        <v>279</v>
      </c>
      <c r="DG13" s="43" t="s">
        <v>518</v>
      </c>
      <c r="DH13" s="43" t="s">
        <v>519</v>
      </c>
      <c r="DI13" s="43" t="s">
        <v>520</v>
      </c>
      <c r="DJ13" s="43" t="s">
        <v>280</v>
      </c>
      <c r="DK13" s="43" t="s">
        <v>281</v>
      </c>
      <c r="DL13" s="43" t="s">
        <v>282</v>
      </c>
      <c r="DM13" s="43" t="s">
        <v>283</v>
      </c>
      <c r="DN13" s="43" t="s">
        <v>284</v>
      </c>
      <c r="DO13" s="43" t="s">
        <v>285</v>
      </c>
      <c r="DP13" s="43" t="s">
        <v>286</v>
      </c>
      <c r="DQ13" s="43" t="s">
        <v>287</v>
      </c>
      <c r="DR13" s="43" t="s">
        <v>522</v>
      </c>
      <c r="DS13" s="43" t="s">
        <v>524</v>
      </c>
      <c r="DT13" s="43" t="s">
        <v>525</v>
      </c>
      <c r="DU13" s="43" t="s">
        <v>526</v>
      </c>
      <c r="DV13" s="43" t="s">
        <v>260</v>
      </c>
      <c r="DW13" s="43" t="s">
        <v>527</v>
      </c>
      <c r="DX13" s="43" t="s">
        <v>288</v>
      </c>
      <c r="DY13" s="43" t="s">
        <v>289</v>
      </c>
      <c r="DZ13" s="43" t="s">
        <v>290</v>
      </c>
      <c r="EA13" s="43" t="s">
        <v>291</v>
      </c>
      <c r="EB13" s="43" t="s">
        <v>292</v>
      </c>
      <c r="EC13" s="43" t="s">
        <v>293</v>
      </c>
      <c r="ED13" s="43" t="s">
        <v>294</v>
      </c>
      <c r="EE13" s="43" t="s">
        <v>629</v>
      </c>
      <c r="EF13" s="43" t="s">
        <v>530</v>
      </c>
      <c r="EG13" s="43" t="s">
        <v>531</v>
      </c>
      <c r="EH13" s="43" t="s">
        <v>296</v>
      </c>
      <c r="EI13" s="43" t="s">
        <v>297</v>
      </c>
      <c r="EJ13" s="43" t="s">
        <v>298</v>
      </c>
      <c r="EK13" s="43" t="s">
        <v>299</v>
      </c>
      <c r="EL13" s="43" t="s">
        <v>533</v>
      </c>
      <c r="EM13" s="43" t="s">
        <v>534</v>
      </c>
      <c r="EN13" s="43" t="s">
        <v>301</v>
      </c>
      <c r="EO13" s="43" t="s">
        <v>302</v>
      </c>
      <c r="EP13" s="43" t="s">
        <v>303</v>
      </c>
      <c r="EQ13" s="43" t="s">
        <v>304</v>
      </c>
      <c r="ER13" s="43" t="s">
        <v>305</v>
      </c>
      <c r="ES13" s="43" t="s">
        <v>306</v>
      </c>
      <c r="ET13" s="43" t="s">
        <v>307</v>
      </c>
      <c r="EU13" s="43" t="s">
        <v>308</v>
      </c>
      <c r="EV13" s="43" t="s">
        <v>309</v>
      </c>
      <c r="EW13" s="43" t="s">
        <v>630</v>
      </c>
      <c r="EX13" s="43" t="s">
        <v>310</v>
      </c>
      <c r="EY13" s="43" t="s">
        <v>311</v>
      </c>
      <c r="EZ13" s="43" t="s">
        <v>312</v>
      </c>
      <c r="FA13" s="43" t="s">
        <v>313</v>
      </c>
      <c r="FB13" s="43" t="s">
        <v>539</v>
      </c>
      <c r="FC13" s="43" t="s">
        <v>541</v>
      </c>
      <c r="FD13" s="43" t="s">
        <v>542</v>
      </c>
      <c r="FE13" s="43" t="s">
        <v>543</v>
      </c>
      <c r="FF13" s="25" t="s">
        <v>314</v>
      </c>
      <c r="FG13" s="44" t="s">
        <v>548</v>
      </c>
      <c r="FH13" s="43" t="s">
        <v>315</v>
      </c>
      <c r="FI13" s="43" t="s">
        <v>113</v>
      </c>
      <c r="FJ13" s="43" t="s">
        <v>164</v>
      </c>
      <c r="FK13" s="43" t="s">
        <v>160</v>
      </c>
      <c r="FL13" s="43" t="s">
        <v>316</v>
      </c>
      <c r="FM13" s="43" t="s">
        <v>317</v>
      </c>
      <c r="FN13" s="43" t="s">
        <v>546</v>
      </c>
      <c r="FO13" s="43" t="s">
        <v>549</v>
      </c>
      <c r="FP13" s="43" t="s">
        <v>550</v>
      </c>
      <c r="FQ13" s="43" t="s">
        <v>551</v>
      </c>
      <c r="FR13" s="43" t="s">
        <v>319</v>
      </c>
      <c r="FS13" s="43" t="s">
        <v>320</v>
      </c>
      <c r="FT13" s="43" t="s">
        <v>553</v>
      </c>
      <c r="FU13" s="43" t="s">
        <v>321</v>
      </c>
      <c r="FV13" s="43" t="s">
        <v>322</v>
      </c>
      <c r="FW13" s="43" t="s">
        <v>555</v>
      </c>
      <c r="FX13" s="43" t="s">
        <v>624</v>
      </c>
      <c r="FY13" s="43" t="s">
        <v>324</v>
      </c>
      <c r="FZ13" s="43" t="s">
        <v>325</v>
      </c>
      <c r="GA13" s="43" t="s">
        <v>326</v>
      </c>
      <c r="GB13" s="43" t="s">
        <v>327</v>
      </c>
      <c r="GC13" s="43" t="s">
        <v>557</v>
      </c>
      <c r="GD13" s="25" t="s">
        <v>559</v>
      </c>
      <c r="GE13" s="25" t="s">
        <v>560</v>
      </c>
      <c r="GF13" s="25" t="s">
        <v>561</v>
      </c>
      <c r="GG13" s="43" t="s">
        <v>328</v>
      </c>
      <c r="GH13" s="43" t="s">
        <v>329</v>
      </c>
      <c r="GI13" s="43" t="s">
        <v>330</v>
      </c>
      <c r="GJ13" s="43" t="s">
        <v>564</v>
      </c>
      <c r="GK13" s="43" t="s">
        <v>565</v>
      </c>
      <c r="GL13" s="43" t="s">
        <v>566</v>
      </c>
      <c r="GM13" s="43" t="s">
        <v>331</v>
      </c>
      <c r="GN13" s="43" t="s">
        <v>332</v>
      </c>
      <c r="GO13" s="43" t="s">
        <v>333</v>
      </c>
      <c r="GP13" s="43" t="s">
        <v>571</v>
      </c>
      <c r="GQ13" s="43" t="s">
        <v>572</v>
      </c>
      <c r="GR13" s="43" t="s">
        <v>573</v>
      </c>
      <c r="GS13" s="43" t="s">
        <v>631</v>
      </c>
      <c r="GT13" s="43" t="s">
        <v>334</v>
      </c>
      <c r="GU13" s="43" t="s">
        <v>335</v>
      </c>
      <c r="GV13" s="44" t="s">
        <v>577</v>
      </c>
      <c r="GW13" s="44" t="s">
        <v>578</v>
      </c>
      <c r="GX13" s="44" t="s">
        <v>579</v>
      </c>
      <c r="GY13" s="43" t="s">
        <v>582</v>
      </c>
      <c r="GZ13" s="43" t="s">
        <v>583</v>
      </c>
      <c r="HA13" s="43" t="s">
        <v>584</v>
      </c>
      <c r="HB13" s="43" t="s">
        <v>337</v>
      </c>
      <c r="HC13" s="43" t="s">
        <v>338</v>
      </c>
      <c r="HD13" s="43" t="s">
        <v>339</v>
      </c>
      <c r="HE13" s="43" t="s">
        <v>341</v>
      </c>
      <c r="HF13" s="43" t="s">
        <v>342</v>
      </c>
      <c r="HG13" s="43" t="s">
        <v>343</v>
      </c>
      <c r="HH13" s="44" t="s">
        <v>589</v>
      </c>
      <c r="HI13" s="44" t="s">
        <v>590</v>
      </c>
      <c r="HJ13" s="44" t="s">
        <v>591</v>
      </c>
      <c r="HK13" s="43" t="s">
        <v>344</v>
      </c>
      <c r="HL13" s="43" t="s">
        <v>345</v>
      </c>
      <c r="HM13" s="43" t="s">
        <v>346</v>
      </c>
      <c r="HN13" s="43" t="s">
        <v>347</v>
      </c>
      <c r="HO13" s="43" t="s">
        <v>596</v>
      </c>
      <c r="HP13" s="43" t="s">
        <v>348</v>
      </c>
      <c r="HQ13" s="43" t="s">
        <v>350</v>
      </c>
      <c r="HR13" s="43" t="s">
        <v>351</v>
      </c>
      <c r="HS13" s="43" t="s">
        <v>352</v>
      </c>
      <c r="HT13" s="25" t="s">
        <v>599</v>
      </c>
      <c r="HU13" s="25" t="s">
        <v>600</v>
      </c>
      <c r="HV13" s="25" t="s">
        <v>601</v>
      </c>
      <c r="HW13" s="43" t="s">
        <v>215</v>
      </c>
      <c r="HX13" s="43" t="s">
        <v>353</v>
      </c>
      <c r="HY13" s="43" t="s">
        <v>354</v>
      </c>
      <c r="HZ13" s="43" t="s">
        <v>604</v>
      </c>
      <c r="IA13" s="43" t="s">
        <v>605</v>
      </c>
      <c r="IB13" s="43" t="s">
        <v>606</v>
      </c>
      <c r="IC13" s="43" t="s">
        <v>608</v>
      </c>
      <c r="ID13" s="43" t="s">
        <v>609</v>
      </c>
      <c r="IE13" s="43" t="s">
        <v>610</v>
      </c>
      <c r="IF13" s="43" t="s">
        <v>355</v>
      </c>
      <c r="IG13" s="43" t="s">
        <v>356</v>
      </c>
      <c r="IH13" s="43" t="s">
        <v>357</v>
      </c>
      <c r="II13" s="44" t="s">
        <v>156</v>
      </c>
      <c r="IJ13" s="44" t="s">
        <v>358</v>
      </c>
      <c r="IK13" s="44" t="s">
        <v>163</v>
      </c>
      <c r="IL13" s="43" t="s">
        <v>613</v>
      </c>
      <c r="IM13" s="43" t="s">
        <v>614</v>
      </c>
      <c r="IN13" s="43" t="s">
        <v>615</v>
      </c>
      <c r="IO13" s="43" t="s">
        <v>617</v>
      </c>
      <c r="IP13" s="43" t="s">
        <v>618</v>
      </c>
      <c r="IQ13" s="43" t="s">
        <v>619</v>
      </c>
      <c r="IR13" s="43" t="s">
        <v>360</v>
      </c>
      <c r="IS13" s="43" t="s">
        <v>361</v>
      </c>
      <c r="IT13" s="43" t="s">
        <v>362</v>
      </c>
    </row>
    <row r="14" spans="1:254" ht="15.75" x14ac:dyDescent="0.25">
      <c r="A14" s="3">
        <v>1</v>
      </c>
      <c r="B14" s="13" t="s">
        <v>632</v>
      </c>
      <c r="C14" s="3">
        <v>1</v>
      </c>
      <c r="D14" s="48"/>
      <c r="E14" s="3"/>
      <c r="F14" s="48">
        <v>1</v>
      </c>
      <c r="G14" s="48"/>
      <c r="H14" s="48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17"/>
      <c r="BQ14" s="4"/>
      <c r="BR14" s="4"/>
      <c r="BS14" s="4">
        <v>1</v>
      </c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19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</row>
    <row r="15" spans="1:254" ht="15.75" x14ac:dyDescent="0.25">
      <c r="A15" s="3">
        <v>2</v>
      </c>
      <c r="B15" s="1" t="s">
        <v>633</v>
      </c>
      <c r="C15" s="3"/>
      <c r="D15" s="48">
        <v>1</v>
      </c>
      <c r="E15" s="3"/>
      <c r="F15" s="48"/>
      <c r="G15" s="48">
        <v>1</v>
      </c>
      <c r="H15" s="48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17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>
        <v>1</v>
      </c>
      <c r="CA15" s="4"/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19"/>
      <c r="DE15" s="4">
        <v>1</v>
      </c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/>
      <c r="EP15" s="4">
        <v>1</v>
      </c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>
        <v>1</v>
      </c>
      <c r="HS15" s="4"/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>
        <v>1</v>
      </c>
      <c r="IE15" s="4"/>
      <c r="IF15" s="4"/>
      <c r="IG15" s="4"/>
      <c r="IH15" s="4">
        <v>1</v>
      </c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x14ac:dyDescent="0.25">
      <c r="A16" s="3">
        <v>3</v>
      </c>
      <c r="B16" s="1" t="s">
        <v>634</v>
      </c>
      <c r="C16" s="3"/>
      <c r="D16" s="48">
        <v>1</v>
      </c>
      <c r="E16" s="3"/>
      <c r="F16" s="48"/>
      <c r="G16" s="48">
        <v>1</v>
      </c>
      <c r="H16" s="48"/>
      <c r="I16" s="4"/>
      <c r="J16" s="4"/>
      <c r="K16" s="4">
        <v>1</v>
      </c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17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19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>
        <v>1</v>
      </c>
      <c r="FA16" s="4"/>
      <c r="FB16" s="4"/>
      <c r="FC16" s="4"/>
      <c r="FD16" s="4"/>
      <c r="FE16" s="4">
        <v>1</v>
      </c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/>
      <c r="GR16" s="4">
        <v>1</v>
      </c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>
        <v>1</v>
      </c>
      <c r="HS16" s="4"/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>
        <v>1</v>
      </c>
      <c r="IE16" s="4"/>
      <c r="IF16" s="4"/>
      <c r="IG16" s="4"/>
      <c r="IH16" s="4">
        <v>1</v>
      </c>
      <c r="II16" s="4"/>
      <c r="IJ16" s="4">
        <v>1</v>
      </c>
      <c r="IK16" s="4"/>
      <c r="IL16" s="4">
        <v>1</v>
      </c>
      <c r="IM16" s="4"/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x14ac:dyDescent="0.25">
      <c r="A17" s="3">
        <v>4</v>
      </c>
      <c r="B17" s="1" t="s">
        <v>635</v>
      </c>
      <c r="C17" s="3">
        <v>1</v>
      </c>
      <c r="D17" s="3"/>
      <c r="E17" s="3"/>
      <c r="F17" s="48">
        <v>1</v>
      </c>
      <c r="G17" s="48"/>
      <c r="H17" s="48"/>
      <c r="I17" s="4"/>
      <c r="J17" s="4">
        <v>1</v>
      </c>
      <c r="K17" s="4"/>
      <c r="L17" s="4"/>
      <c r="M17" s="4"/>
      <c r="N17" s="4">
        <v>1</v>
      </c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17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19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3">
        <v>5</v>
      </c>
      <c r="B18" s="1" t="s">
        <v>636</v>
      </c>
      <c r="C18" s="3"/>
      <c r="D18" s="48">
        <v>1</v>
      </c>
      <c r="E18" s="3"/>
      <c r="F18" s="48"/>
      <c r="G18" s="48">
        <v>1</v>
      </c>
      <c r="H18" s="48"/>
      <c r="I18" s="4"/>
      <c r="J18" s="4"/>
      <c r="K18" s="4">
        <v>1</v>
      </c>
      <c r="L18" s="4"/>
      <c r="M18" s="4"/>
      <c r="N18" s="4">
        <v>1</v>
      </c>
      <c r="O18" s="4"/>
      <c r="P18" s="4">
        <v>1</v>
      </c>
      <c r="Q18" s="4"/>
      <c r="R18" s="4"/>
      <c r="S18" s="4">
        <v>1</v>
      </c>
      <c r="T18" s="4"/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17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19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/>
      <c r="GR18" s="4">
        <v>1</v>
      </c>
      <c r="GS18" s="4"/>
      <c r="GT18" s="4">
        <v>1</v>
      </c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/>
      <c r="HG18" s="4">
        <v>1</v>
      </c>
      <c r="HH18" s="4"/>
      <c r="HI18" s="4">
        <v>1</v>
      </c>
      <c r="HJ18" s="4"/>
      <c r="HK18" s="4"/>
      <c r="HL18" s="4"/>
      <c r="HM18" s="4">
        <v>1</v>
      </c>
      <c r="HN18" s="4"/>
      <c r="HO18" s="4"/>
      <c r="HP18" s="4">
        <v>1</v>
      </c>
      <c r="HQ18" s="4"/>
      <c r="HR18" s="4">
        <v>1</v>
      </c>
      <c r="HS18" s="4"/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>
        <v>1</v>
      </c>
      <c r="IE18" s="4"/>
      <c r="IF18" s="4"/>
      <c r="IG18" s="4"/>
      <c r="IH18" s="4">
        <v>1</v>
      </c>
      <c r="II18" s="4"/>
      <c r="IJ18" s="4">
        <v>1</v>
      </c>
      <c r="IK18" s="4"/>
      <c r="IL18" s="4">
        <v>1</v>
      </c>
      <c r="IM18" s="4"/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5.75" x14ac:dyDescent="0.25">
      <c r="A19" s="3">
        <v>6</v>
      </c>
      <c r="B19" s="1" t="s">
        <v>637</v>
      </c>
      <c r="C19" s="48">
        <v>1</v>
      </c>
      <c r="D19" s="3"/>
      <c r="E19" s="3"/>
      <c r="F19" s="48">
        <v>1</v>
      </c>
      <c r="G19" s="48"/>
      <c r="H19" s="48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17"/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19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3">
        <v>7</v>
      </c>
      <c r="B20" s="24" t="s">
        <v>638</v>
      </c>
      <c r="C20" s="3"/>
      <c r="D20" s="48">
        <v>1</v>
      </c>
      <c r="E20" s="3"/>
      <c r="F20" s="48"/>
      <c r="G20" s="48">
        <v>1</v>
      </c>
      <c r="H20" s="48"/>
      <c r="I20" s="4"/>
      <c r="J20" s="4"/>
      <c r="K20" s="4">
        <v>1</v>
      </c>
      <c r="L20" s="4"/>
      <c r="M20" s="4">
        <v>1</v>
      </c>
      <c r="N20" s="4"/>
      <c r="O20" s="4">
        <v>1</v>
      </c>
      <c r="P20" s="4"/>
      <c r="Q20" s="4"/>
      <c r="R20" s="4"/>
      <c r="S20" s="4">
        <v>1</v>
      </c>
      <c r="T20" s="4"/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17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19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/>
      <c r="EM20" s="4">
        <v>1</v>
      </c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/>
      <c r="HP20" s="4">
        <v>1</v>
      </c>
      <c r="HQ20" s="4"/>
      <c r="HR20" s="4">
        <v>1</v>
      </c>
      <c r="HS20" s="4"/>
      <c r="HT20" s="4"/>
      <c r="HU20" s="4"/>
      <c r="HV20" s="4">
        <v>1</v>
      </c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>
        <v>1</v>
      </c>
      <c r="IM20" s="4"/>
      <c r="IN20" s="4"/>
      <c r="IO20" s="4"/>
      <c r="IP20" s="4">
        <v>1</v>
      </c>
      <c r="IQ20" s="4"/>
      <c r="IR20" s="4"/>
      <c r="IS20" s="4">
        <v>1</v>
      </c>
      <c r="IT20" s="4"/>
    </row>
    <row r="21" spans="1:254" ht="15.75" x14ac:dyDescent="0.25">
      <c r="A21" s="3">
        <v>8</v>
      </c>
      <c r="B21" s="24" t="s">
        <v>639</v>
      </c>
      <c r="C21" s="3"/>
      <c r="D21" s="48">
        <v>1</v>
      </c>
      <c r="E21" s="3"/>
      <c r="F21" s="48"/>
      <c r="G21" s="48">
        <v>1</v>
      </c>
      <c r="H21" s="48"/>
      <c r="I21" s="4"/>
      <c r="J21" s="4"/>
      <c r="K21" s="4">
        <v>1</v>
      </c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17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19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/>
      <c r="EM21" s="4">
        <v>1</v>
      </c>
      <c r="EN21" s="4"/>
      <c r="EO21" s="4"/>
      <c r="EP21" s="4">
        <v>1</v>
      </c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/>
      <c r="HG21" s="4">
        <v>1</v>
      </c>
      <c r="HH21" s="4"/>
      <c r="HI21" s="4">
        <v>1</v>
      </c>
      <c r="HJ21" s="4"/>
      <c r="HK21" s="4"/>
      <c r="HL21" s="4"/>
      <c r="HM21" s="4">
        <v>1</v>
      </c>
      <c r="HN21" s="4"/>
      <c r="HO21" s="4"/>
      <c r="HP21" s="4">
        <v>1</v>
      </c>
      <c r="HQ21" s="4"/>
      <c r="HR21" s="4">
        <v>1</v>
      </c>
      <c r="HS21" s="4"/>
      <c r="HT21" s="4"/>
      <c r="HU21" s="4"/>
      <c r="HV21" s="4">
        <v>1</v>
      </c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/>
      <c r="IH21" s="4">
        <v>1</v>
      </c>
      <c r="II21" s="4"/>
      <c r="IJ21" s="4">
        <v>1</v>
      </c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</row>
    <row r="22" spans="1:254" ht="15.75" x14ac:dyDescent="0.25">
      <c r="A22" s="3">
        <v>9</v>
      </c>
      <c r="B22" s="24" t="s">
        <v>640</v>
      </c>
      <c r="C22" s="3"/>
      <c r="D22" s="48"/>
      <c r="E22" s="3">
        <v>1</v>
      </c>
      <c r="F22" s="48"/>
      <c r="G22" s="48"/>
      <c r="H22" s="48">
        <v>1</v>
      </c>
      <c r="I22" s="4"/>
      <c r="J22" s="4"/>
      <c r="K22" s="4">
        <v>1</v>
      </c>
      <c r="L22" s="4"/>
      <c r="M22" s="4"/>
      <c r="N22" s="4">
        <v>1</v>
      </c>
      <c r="O22" s="4">
        <v>1</v>
      </c>
      <c r="P22" s="4"/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N22" s="4"/>
      <c r="BO22" s="4"/>
      <c r="BP22" s="17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19"/>
      <c r="DE22" s="4"/>
      <c r="DF22" s="4">
        <v>1</v>
      </c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/>
      <c r="EP22" s="4">
        <v>1</v>
      </c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/>
      <c r="HG22" s="4">
        <v>1</v>
      </c>
      <c r="HH22" s="4"/>
      <c r="HI22" s="4">
        <v>1</v>
      </c>
      <c r="HJ22" s="4"/>
      <c r="HK22" s="4"/>
      <c r="HL22" s="4"/>
      <c r="HM22" s="4">
        <v>1</v>
      </c>
      <c r="HN22" s="4"/>
      <c r="HO22" s="4"/>
      <c r="HP22" s="4">
        <v>1</v>
      </c>
      <c r="HQ22" s="4"/>
      <c r="HR22" s="4">
        <v>1</v>
      </c>
      <c r="HS22" s="4"/>
      <c r="HT22" s="4"/>
      <c r="HU22" s="4"/>
      <c r="HV22" s="4">
        <v>1</v>
      </c>
      <c r="HW22" s="4"/>
      <c r="HX22" s="4"/>
      <c r="HY22" s="4">
        <v>1</v>
      </c>
      <c r="HZ22" s="4"/>
      <c r="IA22" s="4">
        <v>1</v>
      </c>
      <c r="IB22" s="4"/>
      <c r="IC22" s="4"/>
      <c r="ID22" s="4">
        <v>1</v>
      </c>
      <c r="IE22" s="4"/>
      <c r="IF22" s="4"/>
      <c r="IG22" s="4"/>
      <c r="IH22" s="4">
        <v>1</v>
      </c>
      <c r="II22" s="4"/>
      <c r="IJ22" s="4">
        <v>1</v>
      </c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15.75" x14ac:dyDescent="0.25">
      <c r="A23" s="3">
        <v>10</v>
      </c>
      <c r="B23" s="24" t="s">
        <v>641</v>
      </c>
      <c r="C23" s="3"/>
      <c r="D23" s="48"/>
      <c r="E23" s="3">
        <v>1</v>
      </c>
      <c r="F23" s="48"/>
      <c r="G23" s="48"/>
      <c r="H23" s="48">
        <v>1</v>
      </c>
      <c r="I23" s="4"/>
      <c r="J23" s="4"/>
      <c r="K23" s="4">
        <v>1</v>
      </c>
      <c r="L23" s="4"/>
      <c r="M23" s="4"/>
      <c r="N23" s="4">
        <v>1</v>
      </c>
      <c r="O23" s="4">
        <v>1</v>
      </c>
      <c r="P23" s="4"/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17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19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/>
      <c r="FQ23" s="4">
        <v>1</v>
      </c>
      <c r="FR23" s="4"/>
      <c r="FS23" s="4"/>
      <c r="FT23" s="4">
        <v>1</v>
      </c>
      <c r="FU23" s="4">
        <v>1</v>
      </c>
      <c r="FV23" s="4"/>
      <c r="FW23" s="4"/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/>
      <c r="GX23" s="4">
        <v>1</v>
      </c>
      <c r="GY23" s="4"/>
      <c r="GZ23" s="4">
        <v>1</v>
      </c>
      <c r="HA23" s="4"/>
      <c r="HB23" s="4">
        <v>1</v>
      </c>
      <c r="HC23" s="4"/>
      <c r="HD23" s="4"/>
      <c r="HE23" s="4"/>
      <c r="HF23" s="4"/>
      <c r="HG23" s="4">
        <v>1</v>
      </c>
      <c r="HH23" s="4"/>
      <c r="HI23" s="4">
        <v>1</v>
      </c>
      <c r="HJ23" s="4"/>
      <c r="HK23" s="4"/>
      <c r="HL23" s="4"/>
      <c r="HM23" s="4">
        <v>1</v>
      </c>
      <c r="HN23" s="4"/>
      <c r="HO23" s="4"/>
      <c r="HP23" s="4">
        <v>1</v>
      </c>
      <c r="HQ23" s="4"/>
      <c r="HR23" s="4">
        <v>1</v>
      </c>
      <c r="HS23" s="4"/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>
        <v>1</v>
      </c>
      <c r="IE23" s="4"/>
      <c r="IF23" s="4"/>
      <c r="IG23" s="4"/>
      <c r="IH23" s="4">
        <v>1</v>
      </c>
      <c r="II23" s="4"/>
      <c r="IJ23" s="4">
        <v>1</v>
      </c>
      <c r="IK23" s="4"/>
      <c r="IL23" s="4">
        <v>1</v>
      </c>
      <c r="IM23" s="4"/>
      <c r="IN23" s="4"/>
      <c r="IO23" s="4"/>
      <c r="IP23" s="4">
        <v>1</v>
      </c>
      <c r="IQ23" s="4"/>
      <c r="IR23" s="4"/>
      <c r="IS23" s="4">
        <v>1</v>
      </c>
      <c r="IT23" s="4"/>
    </row>
    <row r="24" spans="1:254" ht="15.75" x14ac:dyDescent="0.25">
      <c r="A24" s="3">
        <v>11</v>
      </c>
      <c r="B24" s="24" t="s">
        <v>642</v>
      </c>
      <c r="C24" s="3"/>
      <c r="D24" s="48">
        <v>1</v>
      </c>
      <c r="E24" s="3"/>
      <c r="F24" s="48"/>
      <c r="G24" s="48">
        <v>1</v>
      </c>
      <c r="H24" s="48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17"/>
      <c r="BQ24" s="4"/>
      <c r="BR24" s="4"/>
      <c r="BS24" s="4">
        <v>1</v>
      </c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19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/>
      <c r="GZ24" s="4">
        <v>1</v>
      </c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5.75" x14ac:dyDescent="0.25">
      <c r="A25" s="3">
        <v>12</v>
      </c>
      <c r="B25" s="24" t="s">
        <v>643</v>
      </c>
      <c r="C25" s="48"/>
      <c r="D25" s="3">
        <v>1</v>
      </c>
      <c r="E25" s="3"/>
      <c r="F25" s="48"/>
      <c r="G25" s="48">
        <v>1</v>
      </c>
      <c r="H25" s="48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17">
        <v>1</v>
      </c>
      <c r="BQ25" s="4"/>
      <c r="BR25" s="4"/>
      <c r="BS25" s="4">
        <v>1</v>
      </c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19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/>
      <c r="HR25" s="4">
        <v>1</v>
      </c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50" t="s">
        <v>91</v>
      </c>
      <c r="B26" s="51"/>
      <c r="C26" s="3">
        <v>3</v>
      </c>
      <c r="D26" s="48">
        <v>7</v>
      </c>
      <c r="E26" s="48">
        <v>2</v>
      </c>
      <c r="F26" s="48">
        <v>3</v>
      </c>
      <c r="G26" s="48">
        <v>7</v>
      </c>
      <c r="H26" s="48">
        <v>2</v>
      </c>
      <c r="I26" s="48">
        <f t="shared" ref="I26:X26" si="0">SUM(I12:I14)</f>
        <v>0</v>
      </c>
      <c r="J26" s="48">
        <v>6</v>
      </c>
      <c r="K26" s="48">
        <v>6</v>
      </c>
      <c r="L26" s="48">
        <v>1</v>
      </c>
      <c r="M26" s="48">
        <v>7</v>
      </c>
      <c r="N26" s="48">
        <v>4</v>
      </c>
      <c r="O26" s="48">
        <v>10</v>
      </c>
      <c r="P26" s="48">
        <v>2</v>
      </c>
      <c r="Q26" s="48">
        <f t="shared" si="0"/>
        <v>0</v>
      </c>
      <c r="R26" s="48">
        <v>5</v>
      </c>
      <c r="S26" s="48">
        <v>7</v>
      </c>
      <c r="T26" s="48">
        <f t="shared" si="0"/>
        <v>0</v>
      </c>
      <c r="U26" s="48">
        <v>3</v>
      </c>
      <c r="V26" s="48">
        <v>2</v>
      </c>
      <c r="W26" s="48">
        <v>7</v>
      </c>
      <c r="X26" s="48">
        <f t="shared" si="0"/>
        <v>0</v>
      </c>
      <c r="Y26" s="48">
        <v>2</v>
      </c>
      <c r="Z26" s="48">
        <v>10</v>
      </c>
      <c r="AA26" s="48">
        <v>1</v>
      </c>
      <c r="AB26" s="48">
        <v>4</v>
      </c>
      <c r="AC26" s="48">
        <v>7</v>
      </c>
      <c r="AD26" s="48">
        <v>1</v>
      </c>
      <c r="AE26" s="48">
        <v>4</v>
      </c>
      <c r="AF26" s="48">
        <v>7</v>
      </c>
      <c r="AG26" s="48">
        <v>1</v>
      </c>
      <c r="AH26" s="48">
        <v>4</v>
      </c>
      <c r="AI26" s="48">
        <v>7</v>
      </c>
      <c r="AJ26" s="48">
        <v>1</v>
      </c>
      <c r="AK26" s="48">
        <v>4</v>
      </c>
      <c r="AL26" s="48">
        <v>7</v>
      </c>
      <c r="AM26" s="48">
        <v>1</v>
      </c>
      <c r="AN26" s="48">
        <v>4</v>
      </c>
      <c r="AO26" s="48">
        <v>7</v>
      </c>
      <c r="AP26" s="48">
        <v>1</v>
      </c>
      <c r="AQ26" s="48">
        <v>5</v>
      </c>
      <c r="AR26" s="48">
        <v>6</v>
      </c>
      <c r="AS26" s="48">
        <v>1</v>
      </c>
      <c r="AT26" s="48">
        <v>3</v>
      </c>
      <c r="AU26" s="48">
        <v>8</v>
      </c>
      <c r="AV26" s="48">
        <v>1</v>
      </c>
      <c r="AW26" s="48">
        <v>3</v>
      </c>
      <c r="AX26" s="48">
        <v>8</v>
      </c>
      <c r="AY26" s="48">
        <v>1</v>
      </c>
      <c r="AZ26" s="48">
        <v>3</v>
      </c>
      <c r="BA26" s="48">
        <v>8</v>
      </c>
      <c r="BB26" s="48">
        <v>1</v>
      </c>
      <c r="BC26" s="48">
        <v>3</v>
      </c>
      <c r="BD26" s="48">
        <v>8</v>
      </c>
      <c r="BE26" s="48">
        <v>1</v>
      </c>
      <c r="BF26" s="48">
        <v>3</v>
      </c>
      <c r="BG26" s="48">
        <v>8</v>
      </c>
      <c r="BH26" s="48">
        <v>1</v>
      </c>
      <c r="BI26" s="48">
        <v>4</v>
      </c>
      <c r="BJ26" s="48">
        <v>7</v>
      </c>
      <c r="BK26" s="48">
        <v>1</v>
      </c>
      <c r="BL26" s="48">
        <v>4</v>
      </c>
      <c r="BM26" s="48">
        <v>7</v>
      </c>
      <c r="BN26" s="48">
        <v>1</v>
      </c>
      <c r="BO26" s="48">
        <v>3</v>
      </c>
      <c r="BP26" s="48">
        <v>8</v>
      </c>
      <c r="BQ26" s="48">
        <f t="shared" ref="BQ26:EA26" si="1">SUM(BQ12:BQ14)</f>
        <v>0</v>
      </c>
      <c r="BR26" s="48">
        <v>1</v>
      </c>
      <c r="BS26" s="48">
        <v>11</v>
      </c>
      <c r="BT26" s="48">
        <v>1</v>
      </c>
      <c r="BU26" s="48">
        <v>4</v>
      </c>
      <c r="BV26" s="48">
        <v>7</v>
      </c>
      <c r="BW26" s="48">
        <v>4</v>
      </c>
      <c r="BX26" s="48">
        <v>1</v>
      </c>
      <c r="BY26" s="48">
        <v>7</v>
      </c>
      <c r="BZ26" s="48">
        <v>7</v>
      </c>
      <c r="CA26" s="48">
        <v>5</v>
      </c>
      <c r="CB26" s="48">
        <f t="shared" si="1"/>
        <v>0</v>
      </c>
      <c r="CC26" s="48">
        <v>5</v>
      </c>
      <c r="CD26" s="48">
        <v>5</v>
      </c>
      <c r="CE26" s="48">
        <v>2</v>
      </c>
      <c r="CF26" s="48">
        <v>4</v>
      </c>
      <c r="CG26" s="48">
        <v>3</v>
      </c>
      <c r="CH26" s="48">
        <v>5</v>
      </c>
      <c r="CI26" s="48">
        <f t="shared" si="1"/>
        <v>0</v>
      </c>
      <c r="CJ26" s="48">
        <v>12</v>
      </c>
      <c r="CK26" s="48">
        <f t="shared" si="1"/>
        <v>0</v>
      </c>
      <c r="CL26" s="48">
        <v>1</v>
      </c>
      <c r="CM26" s="48">
        <v>5</v>
      </c>
      <c r="CN26" s="48">
        <v>6</v>
      </c>
      <c r="CO26" s="48">
        <f t="shared" si="1"/>
        <v>0</v>
      </c>
      <c r="CP26" s="48">
        <v>6</v>
      </c>
      <c r="CQ26" s="48">
        <v>6</v>
      </c>
      <c r="CR26" s="48">
        <v>5</v>
      </c>
      <c r="CS26" s="48">
        <v>5</v>
      </c>
      <c r="CT26" s="48">
        <v>2</v>
      </c>
      <c r="CU26" s="48">
        <f t="shared" si="1"/>
        <v>0</v>
      </c>
      <c r="CV26" s="48">
        <v>6</v>
      </c>
      <c r="CW26" s="48">
        <v>6</v>
      </c>
      <c r="CX26" s="48">
        <f t="shared" si="1"/>
        <v>0</v>
      </c>
      <c r="CY26" s="49">
        <v>6</v>
      </c>
      <c r="CZ26" s="49">
        <v>6</v>
      </c>
      <c r="DA26" s="48">
        <v>6</v>
      </c>
      <c r="DB26" s="48">
        <v>2</v>
      </c>
      <c r="DC26" s="48">
        <v>4</v>
      </c>
      <c r="DD26" s="48">
        <v>5</v>
      </c>
      <c r="DE26" s="48">
        <v>2</v>
      </c>
      <c r="DF26" s="48">
        <v>5</v>
      </c>
      <c r="DG26" s="48">
        <v>5</v>
      </c>
      <c r="DH26" s="48">
        <v>6</v>
      </c>
      <c r="DI26" s="48">
        <v>1</v>
      </c>
      <c r="DJ26" s="48">
        <v>5</v>
      </c>
      <c r="DK26" s="48">
        <v>5</v>
      </c>
      <c r="DL26" s="48">
        <v>2</v>
      </c>
      <c r="DM26" s="48">
        <f t="shared" si="1"/>
        <v>0</v>
      </c>
      <c r="DN26" s="48">
        <v>12</v>
      </c>
      <c r="DO26" s="48">
        <f t="shared" si="1"/>
        <v>0</v>
      </c>
      <c r="DP26" s="48">
        <v>4</v>
      </c>
      <c r="DQ26" s="48">
        <v>7</v>
      </c>
      <c r="DR26" s="48">
        <v>1</v>
      </c>
      <c r="DS26" s="48">
        <v>6</v>
      </c>
      <c r="DT26" s="48">
        <v>6</v>
      </c>
      <c r="DU26" s="48">
        <f t="shared" si="1"/>
        <v>0</v>
      </c>
      <c r="DV26" s="48">
        <v>5</v>
      </c>
      <c r="DW26" s="48">
        <v>7</v>
      </c>
      <c r="DX26" s="48">
        <f t="shared" si="1"/>
        <v>0</v>
      </c>
      <c r="DY26" s="48">
        <v>4</v>
      </c>
      <c r="DZ26" s="48">
        <v>8</v>
      </c>
      <c r="EA26" s="48">
        <f t="shared" si="1"/>
        <v>0</v>
      </c>
      <c r="EB26" s="48">
        <v>5</v>
      </c>
      <c r="EC26" s="48">
        <v>7</v>
      </c>
      <c r="ED26" s="48">
        <f t="shared" ref="ED26:GL26" si="2">SUM(ED12:ED14)</f>
        <v>0</v>
      </c>
      <c r="EE26" s="49">
        <v>5</v>
      </c>
      <c r="EF26" s="49">
        <v>7</v>
      </c>
      <c r="EG26" s="48">
        <f t="shared" si="2"/>
        <v>0</v>
      </c>
      <c r="EH26" s="48">
        <v>7</v>
      </c>
      <c r="EI26" s="48">
        <v>5</v>
      </c>
      <c r="EJ26" s="48">
        <f t="shared" si="2"/>
        <v>0</v>
      </c>
      <c r="EK26" s="48">
        <f t="shared" si="2"/>
        <v>0</v>
      </c>
      <c r="EL26" s="48">
        <v>5</v>
      </c>
      <c r="EM26" s="48">
        <v>7</v>
      </c>
      <c r="EN26" s="48">
        <v>2</v>
      </c>
      <c r="EO26" s="48">
        <v>4</v>
      </c>
      <c r="EP26" s="48">
        <v>6</v>
      </c>
      <c r="EQ26" s="48">
        <v>7</v>
      </c>
      <c r="ER26" s="48">
        <v>5</v>
      </c>
      <c r="ES26" s="48">
        <f t="shared" si="2"/>
        <v>0</v>
      </c>
      <c r="ET26" s="48">
        <v>5</v>
      </c>
      <c r="EU26" s="48">
        <v>6</v>
      </c>
      <c r="EV26" s="48">
        <v>1</v>
      </c>
      <c r="EW26" s="48">
        <v>5</v>
      </c>
      <c r="EX26" s="48">
        <v>7</v>
      </c>
      <c r="EY26" s="48">
        <f t="shared" si="2"/>
        <v>0</v>
      </c>
      <c r="EZ26" s="48">
        <v>2</v>
      </c>
      <c r="FA26" s="48">
        <v>10</v>
      </c>
      <c r="FB26" s="48">
        <f t="shared" si="2"/>
        <v>0</v>
      </c>
      <c r="FC26" s="48">
        <v>3</v>
      </c>
      <c r="FD26" s="48">
        <v>6</v>
      </c>
      <c r="FE26" s="48">
        <v>3</v>
      </c>
      <c r="FF26" s="48">
        <v>5</v>
      </c>
      <c r="FG26" s="48">
        <v>7</v>
      </c>
      <c r="FH26" s="48">
        <f t="shared" si="2"/>
        <v>0</v>
      </c>
      <c r="FI26" s="48">
        <v>12</v>
      </c>
      <c r="FJ26" s="48">
        <f t="shared" si="2"/>
        <v>0</v>
      </c>
      <c r="FK26" s="48">
        <f t="shared" si="2"/>
        <v>0</v>
      </c>
      <c r="FL26" s="48">
        <v>8</v>
      </c>
      <c r="FM26" s="48">
        <v>4</v>
      </c>
      <c r="FN26" s="48">
        <f t="shared" si="2"/>
        <v>0</v>
      </c>
      <c r="FO26" s="48">
        <v>5</v>
      </c>
      <c r="FP26" s="48">
        <v>6</v>
      </c>
      <c r="FQ26" s="48">
        <v>1</v>
      </c>
      <c r="FR26" s="49">
        <v>5</v>
      </c>
      <c r="FS26" s="49">
        <v>6</v>
      </c>
      <c r="FT26" s="49">
        <v>1</v>
      </c>
      <c r="FU26" s="48">
        <v>6</v>
      </c>
      <c r="FV26" s="48">
        <f t="shared" si="2"/>
        <v>0</v>
      </c>
      <c r="FW26" s="48">
        <v>6</v>
      </c>
      <c r="FX26" s="48">
        <v>4</v>
      </c>
      <c r="FY26" s="48">
        <v>6</v>
      </c>
      <c r="FZ26" s="48">
        <v>2</v>
      </c>
      <c r="GA26" s="48">
        <v>5</v>
      </c>
      <c r="GB26" s="48">
        <v>4</v>
      </c>
      <c r="GC26" s="48">
        <v>3</v>
      </c>
      <c r="GD26" s="48">
        <v>5</v>
      </c>
      <c r="GE26" s="48">
        <v>5</v>
      </c>
      <c r="GF26" s="48">
        <v>2</v>
      </c>
      <c r="GG26" s="48">
        <v>8</v>
      </c>
      <c r="GH26" s="48">
        <v>4</v>
      </c>
      <c r="GI26" s="48">
        <f t="shared" si="2"/>
        <v>0</v>
      </c>
      <c r="GJ26" s="48">
        <v>12</v>
      </c>
      <c r="GK26" s="48">
        <f t="shared" si="2"/>
        <v>0</v>
      </c>
      <c r="GL26" s="48">
        <f t="shared" si="2"/>
        <v>0</v>
      </c>
      <c r="GM26" s="48">
        <v>5</v>
      </c>
      <c r="GN26" s="48">
        <v>7</v>
      </c>
      <c r="GO26" s="48">
        <f t="shared" ref="GO26:IT26" si="3">SUM(GO12:GO14)</f>
        <v>0</v>
      </c>
      <c r="GP26" s="48">
        <v>5</v>
      </c>
      <c r="GQ26" s="48">
        <v>4</v>
      </c>
      <c r="GR26" s="48">
        <v>3</v>
      </c>
      <c r="GS26" s="48">
        <v>5</v>
      </c>
      <c r="GT26" s="48">
        <v>7</v>
      </c>
      <c r="GU26" s="48">
        <f t="shared" si="3"/>
        <v>0</v>
      </c>
      <c r="GV26" s="48">
        <v>8</v>
      </c>
      <c r="GW26" s="48">
        <v>3</v>
      </c>
      <c r="GX26" s="48">
        <v>1</v>
      </c>
      <c r="GY26" s="48">
        <f t="shared" si="3"/>
        <v>0</v>
      </c>
      <c r="GZ26" s="48">
        <v>12</v>
      </c>
      <c r="HA26" s="48">
        <f t="shared" si="3"/>
        <v>0</v>
      </c>
      <c r="HB26" s="48">
        <v>12</v>
      </c>
      <c r="HC26" s="48">
        <f t="shared" si="3"/>
        <v>0</v>
      </c>
      <c r="HD26" s="48">
        <f t="shared" si="3"/>
        <v>0</v>
      </c>
      <c r="HE26" s="48">
        <v>5</v>
      </c>
      <c r="HF26" s="48">
        <v>1</v>
      </c>
      <c r="HG26" s="48">
        <v>6</v>
      </c>
      <c r="HH26" s="48">
        <v>5</v>
      </c>
      <c r="HI26" s="48">
        <v>5</v>
      </c>
      <c r="HJ26" s="48">
        <v>2</v>
      </c>
      <c r="HK26" s="48">
        <v>2</v>
      </c>
      <c r="HL26" s="48">
        <v>4</v>
      </c>
      <c r="HM26" s="48">
        <v>6</v>
      </c>
      <c r="HN26" s="48">
        <v>2</v>
      </c>
      <c r="HO26" s="48">
        <v>3</v>
      </c>
      <c r="HP26" s="48">
        <v>7</v>
      </c>
      <c r="HQ26" s="48">
        <f t="shared" si="3"/>
        <v>0</v>
      </c>
      <c r="HR26" s="48">
        <v>12</v>
      </c>
      <c r="HS26" s="48">
        <f t="shared" si="3"/>
        <v>0</v>
      </c>
      <c r="HT26" s="48">
        <v>3</v>
      </c>
      <c r="HU26" s="48">
        <v>2</v>
      </c>
      <c r="HV26" s="48">
        <v>7</v>
      </c>
      <c r="HW26" s="48">
        <v>3</v>
      </c>
      <c r="HX26" s="48">
        <v>4</v>
      </c>
      <c r="HY26" s="48">
        <v>5</v>
      </c>
      <c r="HZ26" s="48">
        <v>3</v>
      </c>
      <c r="IA26" s="48">
        <v>5</v>
      </c>
      <c r="IB26" s="48">
        <v>4</v>
      </c>
      <c r="IC26" s="48">
        <v>5</v>
      </c>
      <c r="ID26" s="48">
        <v>7</v>
      </c>
      <c r="IE26" s="48">
        <f t="shared" si="3"/>
        <v>0</v>
      </c>
      <c r="IF26" s="48">
        <v>1</v>
      </c>
      <c r="IG26" s="48">
        <v>5</v>
      </c>
      <c r="IH26" s="48">
        <v>6</v>
      </c>
      <c r="II26" s="48">
        <v>5</v>
      </c>
      <c r="IJ26" s="48">
        <v>7</v>
      </c>
      <c r="IK26" s="48">
        <f t="shared" si="3"/>
        <v>0</v>
      </c>
      <c r="IL26" s="48">
        <v>12</v>
      </c>
      <c r="IM26" s="48">
        <f t="shared" si="3"/>
        <v>0</v>
      </c>
      <c r="IN26" s="48">
        <f t="shared" si="3"/>
        <v>0</v>
      </c>
      <c r="IO26" s="48">
        <v>5</v>
      </c>
      <c r="IP26" s="48">
        <v>7</v>
      </c>
      <c r="IQ26" s="48">
        <f t="shared" si="3"/>
        <v>0</v>
      </c>
      <c r="IR26" s="48">
        <v>5</v>
      </c>
      <c r="IS26" s="48">
        <v>7</v>
      </c>
      <c r="IT26" s="48">
        <f t="shared" si="3"/>
        <v>0</v>
      </c>
    </row>
    <row r="27" spans="1:254" ht="44.45" customHeight="1" x14ac:dyDescent="0.25">
      <c r="A27" s="52" t="s">
        <v>376</v>
      </c>
      <c r="B27" s="53"/>
      <c r="C27" s="10">
        <f>C26/12%</f>
        <v>25</v>
      </c>
      <c r="D27" s="10">
        <f t="shared" ref="D27:BO27" si="4">D26/12%</f>
        <v>58.333333333333336</v>
      </c>
      <c r="E27" s="10">
        <f t="shared" si="4"/>
        <v>16.666666666666668</v>
      </c>
      <c r="F27" s="10">
        <f t="shared" si="4"/>
        <v>25</v>
      </c>
      <c r="G27" s="10">
        <f t="shared" si="4"/>
        <v>58.333333333333336</v>
      </c>
      <c r="H27" s="10">
        <f t="shared" si="4"/>
        <v>16.666666666666668</v>
      </c>
      <c r="I27" s="10">
        <f t="shared" si="4"/>
        <v>0</v>
      </c>
      <c r="J27" s="10">
        <f t="shared" si="4"/>
        <v>50</v>
      </c>
      <c r="K27" s="10">
        <f t="shared" si="4"/>
        <v>50</v>
      </c>
      <c r="L27" s="10">
        <f t="shared" si="4"/>
        <v>8.3333333333333339</v>
      </c>
      <c r="M27" s="10">
        <f t="shared" si="4"/>
        <v>58.333333333333336</v>
      </c>
      <c r="N27" s="10">
        <f t="shared" si="4"/>
        <v>33.333333333333336</v>
      </c>
      <c r="O27" s="10">
        <f t="shared" si="4"/>
        <v>83.333333333333343</v>
      </c>
      <c r="P27" s="10">
        <f t="shared" si="4"/>
        <v>16.666666666666668</v>
      </c>
      <c r="Q27" s="10">
        <f t="shared" si="4"/>
        <v>0</v>
      </c>
      <c r="R27" s="10">
        <f t="shared" si="4"/>
        <v>41.666666666666671</v>
      </c>
      <c r="S27" s="10">
        <f t="shared" si="4"/>
        <v>58.333333333333336</v>
      </c>
      <c r="T27" s="10">
        <f t="shared" si="4"/>
        <v>0</v>
      </c>
      <c r="U27" s="10">
        <f t="shared" si="4"/>
        <v>25</v>
      </c>
      <c r="V27" s="10">
        <f t="shared" si="4"/>
        <v>16.666666666666668</v>
      </c>
      <c r="W27" s="10">
        <f t="shared" si="4"/>
        <v>58.333333333333336</v>
      </c>
      <c r="X27" s="10">
        <f t="shared" si="4"/>
        <v>0</v>
      </c>
      <c r="Y27" s="10">
        <f t="shared" si="4"/>
        <v>16.666666666666668</v>
      </c>
      <c r="Z27" s="10">
        <f t="shared" si="4"/>
        <v>83.333333333333343</v>
      </c>
      <c r="AA27" s="10">
        <f t="shared" si="4"/>
        <v>8.3333333333333339</v>
      </c>
      <c r="AB27" s="10">
        <f t="shared" si="4"/>
        <v>33.333333333333336</v>
      </c>
      <c r="AC27" s="10">
        <f t="shared" si="4"/>
        <v>58.333333333333336</v>
      </c>
      <c r="AD27" s="10">
        <f t="shared" si="4"/>
        <v>8.3333333333333339</v>
      </c>
      <c r="AE27" s="10">
        <f t="shared" si="4"/>
        <v>33.333333333333336</v>
      </c>
      <c r="AF27" s="10">
        <f t="shared" si="4"/>
        <v>58.333333333333336</v>
      </c>
      <c r="AG27" s="10">
        <f t="shared" si="4"/>
        <v>8.3333333333333339</v>
      </c>
      <c r="AH27" s="10">
        <f t="shared" si="4"/>
        <v>33.333333333333336</v>
      </c>
      <c r="AI27" s="10">
        <f t="shared" si="4"/>
        <v>58.333333333333336</v>
      </c>
      <c r="AJ27" s="10">
        <f t="shared" si="4"/>
        <v>8.3333333333333339</v>
      </c>
      <c r="AK27" s="10">
        <f t="shared" si="4"/>
        <v>33.333333333333336</v>
      </c>
      <c r="AL27" s="10">
        <f t="shared" si="4"/>
        <v>58.333333333333336</v>
      </c>
      <c r="AM27" s="10">
        <f t="shared" si="4"/>
        <v>8.3333333333333339</v>
      </c>
      <c r="AN27" s="10">
        <f t="shared" si="4"/>
        <v>33.333333333333336</v>
      </c>
      <c r="AO27" s="10">
        <f t="shared" si="4"/>
        <v>58.333333333333336</v>
      </c>
      <c r="AP27" s="10">
        <f t="shared" si="4"/>
        <v>8.3333333333333339</v>
      </c>
      <c r="AQ27" s="10">
        <f t="shared" si="4"/>
        <v>41.666666666666671</v>
      </c>
      <c r="AR27" s="10">
        <f t="shared" si="4"/>
        <v>50</v>
      </c>
      <c r="AS27" s="10">
        <f t="shared" si="4"/>
        <v>8.3333333333333339</v>
      </c>
      <c r="AT27" s="10">
        <f t="shared" si="4"/>
        <v>25</v>
      </c>
      <c r="AU27" s="10">
        <f t="shared" si="4"/>
        <v>66.666666666666671</v>
      </c>
      <c r="AV27" s="10">
        <f t="shared" si="4"/>
        <v>8.3333333333333339</v>
      </c>
      <c r="AW27" s="10">
        <f t="shared" si="4"/>
        <v>25</v>
      </c>
      <c r="AX27" s="10">
        <f t="shared" si="4"/>
        <v>66.666666666666671</v>
      </c>
      <c r="AY27" s="10">
        <f t="shared" si="4"/>
        <v>8.3333333333333339</v>
      </c>
      <c r="AZ27" s="10">
        <f t="shared" si="4"/>
        <v>25</v>
      </c>
      <c r="BA27" s="10">
        <f t="shared" si="4"/>
        <v>66.666666666666671</v>
      </c>
      <c r="BB27" s="10">
        <f t="shared" si="4"/>
        <v>8.3333333333333339</v>
      </c>
      <c r="BC27" s="10">
        <f t="shared" si="4"/>
        <v>25</v>
      </c>
      <c r="BD27" s="10">
        <f t="shared" si="4"/>
        <v>66.666666666666671</v>
      </c>
      <c r="BE27" s="10">
        <f t="shared" si="4"/>
        <v>8.3333333333333339</v>
      </c>
      <c r="BF27" s="10">
        <f t="shared" si="4"/>
        <v>25</v>
      </c>
      <c r="BG27" s="10">
        <f t="shared" si="4"/>
        <v>66.666666666666671</v>
      </c>
      <c r="BH27" s="10">
        <f t="shared" si="4"/>
        <v>8.3333333333333339</v>
      </c>
      <c r="BI27" s="10">
        <f t="shared" si="4"/>
        <v>33.333333333333336</v>
      </c>
      <c r="BJ27" s="10">
        <f t="shared" si="4"/>
        <v>58.333333333333336</v>
      </c>
      <c r="BK27" s="10">
        <f t="shared" si="4"/>
        <v>8.3333333333333339</v>
      </c>
      <c r="BL27" s="10">
        <f t="shared" si="4"/>
        <v>33.333333333333336</v>
      </c>
      <c r="BM27" s="10">
        <f t="shared" si="4"/>
        <v>58.333333333333336</v>
      </c>
      <c r="BN27" s="10">
        <f t="shared" si="4"/>
        <v>8.3333333333333339</v>
      </c>
      <c r="BO27" s="10">
        <f t="shared" si="4"/>
        <v>25</v>
      </c>
      <c r="BP27" s="10">
        <f t="shared" ref="BP27:EA27" si="5">BP26/12%</f>
        <v>66.666666666666671</v>
      </c>
      <c r="BQ27" s="10">
        <f t="shared" si="5"/>
        <v>0</v>
      </c>
      <c r="BR27" s="10">
        <f t="shared" si="5"/>
        <v>8.3333333333333339</v>
      </c>
      <c r="BS27" s="10">
        <f t="shared" si="5"/>
        <v>91.666666666666671</v>
      </c>
      <c r="BT27" s="10">
        <f t="shared" si="5"/>
        <v>8.3333333333333339</v>
      </c>
      <c r="BU27" s="10">
        <f t="shared" si="5"/>
        <v>33.333333333333336</v>
      </c>
      <c r="BV27" s="10">
        <f t="shared" si="5"/>
        <v>58.333333333333336</v>
      </c>
      <c r="BW27" s="10">
        <f t="shared" si="5"/>
        <v>33.333333333333336</v>
      </c>
      <c r="BX27" s="10">
        <f t="shared" si="5"/>
        <v>8.3333333333333339</v>
      </c>
      <c r="BY27" s="10">
        <f t="shared" si="5"/>
        <v>58.333333333333336</v>
      </c>
      <c r="BZ27" s="10">
        <f t="shared" si="5"/>
        <v>58.333333333333336</v>
      </c>
      <c r="CA27" s="10">
        <f t="shared" si="5"/>
        <v>41.666666666666671</v>
      </c>
      <c r="CB27" s="10">
        <f t="shared" si="5"/>
        <v>0</v>
      </c>
      <c r="CC27" s="10">
        <f t="shared" si="5"/>
        <v>41.666666666666671</v>
      </c>
      <c r="CD27" s="10">
        <f t="shared" si="5"/>
        <v>41.666666666666671</v>
      </c>
      <c r="CE27" s="10">
        <f t="shared" si="5"/>
        <v>16.666666666666668</v>
      </c>
      <c r="CF27" s="10">
        <f t="shared" si="5"/>
        <v>33.333333333333336</v>
      </c>
      <c r="CG27" s="10">
        <f t="shared" si="5"/>
        <v>25</v>
      </c>
      <c r="CH27" s="10">
        <f t="shared" si="5"/>
        <v>41.666666666666671</v>
      </c>
      <c r="CI27" s="10">
        <f t="shared" si="5"/>
        <v>0</v>
      </c>
      <c r="CJ27" s="10">
        <f t="shared" si="5"/>
        <v>100</v>
      </c>
      <c r="CK27" s="10">
        <f t="shared" si="5"/>
        <v>0</v>
      </c>
      <c r="CL27" s="10">
        <f t="shared" si="5"/>
        <v>8.3333333333333339</v>
      </c>
      <c r="CM27" s="10">
        <f t="shared" si="5"/>
        <v>41.666666666666671</v>
      </c>
      <c r="CN27" s="10">
        <f t="shared" si="5"/>
        <v>50</v>
      </c>
      <c r="CO27" s="10">
        <f t="shared" si="5"/>
        <v>0</v>
      </c>
      <c r="CP27" s="10">
        <f t="shared" si="5"/>
        <v>50</v>
      </c>
      <c r="CQ27" s="10">
        <f t="shared" si="5"/>
        <v>50</v>
      </c>
      <c r="CR27" s="10">
        <f t="shared" si="5"/>
        <v>41.666666666666671</v>
      </c>
      <c r="CS27" s="10">
        <f t="shared" si="5"/>
        <v>41.666666666666671</v>
      </c>
      <c r="CT27" s="10">
        <f t="shared" si="5"/>
        <v>16.666666666666668</v>
      </c>
      <c r="CU27" s="10">
        <f t="shared" si="5"/>
        <v>0</v>
      </c>
      <c r="CV27" s="10">
        <f t="shared" si="5"/>
        <v>50</v>
      </c>
      <c r="CW27" s="10">
        <f t="shared" si="5"/>
        <v>50</v>
      </c>
      <c r="CX27" s="10">
        <f t="shared" si="5"/>
        <v>0</v>
      </c>
      <c r="CY27" s="10">
        <f t="shared" si="5"/>
        <v>50</v>
      </c>
      <c r="CZ27" s="10">
        <f t="shared" si="5"/>
        <v>50</v>
      </c>
      <c r="DA27" s="10">
        <f t="shared" si="5"/>
        <v>50</v>
      </c>
      <c r="DB27" s="10">
        <f t="shared" si="5"/>
        <v>16.666666666666668</v>
      </c>
      <c r="DC27" s="10">
        <f t="shared" si="5"/>
        <v>33.333333333333336</v>
      </c>
      <c r="DD27" s="10">
        <f t="shared" si="5"/>
        <v>41.666666666666671</v>
      </c>
      <c r="DE27" s="10">
        <f t="shared" si="5"/>
        <v>16.666666666666668</v>
      </c>
      <c r="DF27" s="10">
        <f t="shared" si="5"/>
        <v>41.666666666666671</v>
      </c>
      <c r="DG27" s="10">
        <f t="shared" si="5"/>
        <v>41.666666666666671</v>
      </c>
      <c r="DH27" s="10">
        <f t="shared" si="5"/>
        <v>50</v>
      </c>
      <c r="DI27" s="10">
        <f t="shared" si="5"/>
        <v>8.3333333333333339</v>
      </c>
      <c r="DJ27" s="10">
        <f t="shared" si="5"/>
        <v>41.666666666666671</v>
      </c>
      <c r="DK27" s="10">
        <f t="shared" si="5"/>
        <v>41.666666666666671</v>
      </c>
      <c r="DL27" s="10">
        <f t="shared" si="5"/>
        <v>16.666666666666668</v>
      </c>
      <c r="DM27" s="10">
        <f t="shared" si="5"/>
        <v>0</v>
      </c>
      <c r="DN27" s="10">
        <f t="shared" si="5"/>
        <v>100</v>
      </c>
      <c r="DO27" s="10">
        <f t="shared" si="5"/>
        <v>0</v>
      </c>
      <c r="DP27" s="10">
        <f t="shared" si="5"/>
        <v>33.333333333333336</v>
      </c>
      <c r="DQ27" s="10">
        <f t="shared" si="5"/>
        <v>58.333333333333336</v>
      </c>
      <c r="DR27" s="10">
        <f t="shared" si="5"/>
        <v>8.3333333333333339</v>
      </c>
      <c r="DS27" s="10">
        <f t="shared" si="5"/>
        <v>50</v>
      </c>
      <c r="DT27" s="10">
        <f t="shared" si="5"/>
        <v>50</v>
      </c>
      <c r="DU27" s="10">
        <f t="shared" si="5"/>
        <v>0</v>
      </c>
      <c r="DV27" s="10">
        <f t="shared" si="5"/>
        <v>41.666666666666671</v>
      </c>
      <c r="DW27" s="10">
        <f t="shared" si="5"/>
        <v>58.333333333333336</v>
      </c>
      <c r="DX27" s="10">
        <f t="shared" si="5"/>
        <v>0</v>
      </c>
      <c r="DY27" s="10">
        <f t="shared" si="5"/>
        <v>33.333333333333336</v>
      </c>
      <c r="DZ27" s="10">
        <f t="shared" si="5"/>
        <v>66.666666666666671</v>
      </c>
      <c r="EA27" s="10">
        <f t="shared" si="5"/>
        <v>0</v>
      </c>
      <c r="EB27" s="10">
        <f t="shared" ref="EB27:GM27" si="6">EB26/12%</f>
        <v>41.666666666666671</v>
      </c>
      <c r="EC27" s="10">
        <f t="shared" si="6"/>
        <v>58.333333333333336</v>
      </c>
      <c r="ED27" s="10">
        <f t="shared" si="6"/>
        <v>0</v>
      </c>
      <c r="EE27" s="10">
        <f t="shared" si="6"/>
        <v>41.666666666666671</v>
      </c>
      <c r="EF27" s="10">
        <f t="shared" si="6"/>
        <v>58.333333333333336</v>
      </c>
      <c r="EG27" s="10">
        <f t="shared" si="6"/>
        <v>0</v>
      </c>
      <c r="EH27" s="10">
        <f t="shared" si="6"/>
        <v>58.333333333333336</v>
      </c>
      <c r="EI27" s="10">
        <f t="shared" si="6"/>
        <v>41.666666666666671</v>
      </c>
      <c r="EJ27" s="10">
        <f t="shared" si="6"/>
        <v>0</v>
      </c>
      <c r="EK27" s="10">
        <f t="shared" si="6"/>
        <v>0</v>
      </c>
      <c r="EL27" s="10">
        <f t="shared" si="6"/>
        <v>41.666666666666671</v>
      </c>
      <c r="EM27" s="10">
        <f t="shared" si="6"/>
        <v>58.333333333333336</v>
      </c>
      <c r="EN27" s="10">
        <f t="shared" si="6"/>
        <v>16.666666666666668</v>
      </c>
      <c r="EO27" s="10">
        <f t="shared" si="6"/>
        <v>33.333333333333336</v>
      </c>
      <c r="EP27" s="10">
        <f t="shared" si="6"/>
        <v>50</v>
      </c>
      <c r="EQ27" s="10">
        <f t="shared" si="6"/>
        <v>58.333333333333336</v>
      </c>
      <c r="ER27" s="10">
        <f t="shared" si="6"/>
        <v>41.666666666666671</v>
      </c>
      <c r="ES27" s="10">
        <f t="shared" si="6"/>
        <v>0</v>
      </c>
      <c r="ET27" s="10">
        <f t="shared" si="6"/>
        <v>41.666666666666671</v>
      </c>
      <c r="EU27" s="10">
        <f t="shared" si="6"/>
        <v>50</v>
      </c>
      <c r="EV27" s="10">
        <f t="shared" si="6"/>
        <v>8.3333333333333339</v>
      </c>
      <c r="EW27" s="10">
        <f t="shared" si="6"/>
        <v>41.666666666666671</v>
      </c>
      <c r="EX27" s="10">
        <f t="shared" si="6"/>
        <v>58.333333333333336</v>
      </c>
      <c r="EY27" s="10">
        <f t="shared" si="6"/>
        <v>0</v>
      </c>
      <c r="EZ27" s="10">
        <f t="shared" si="6"/>
        <v>16.666666666666668</v>
      </c>
      <c r="FA27" s="10">
        <f t="shared" si="6"/>
        <v>83.333333333333343</v>
      </c>
      <c r="FB27" s="10">
        <f t="shared" si="6"/>
        <v>0</v>
      </c>
      <c r="FC27" s="10">
        <f t="shared" si="6"/>
        <v>25</v>
      </c>
      <c r="FD27" s="10">
        <f t="shared" si="6"/>
        <v>50</v>
      </c>
      <c r="FE27" s="10">
        <f t="shared" si="6"/>
        <v>25</v>
      </c>
      <c r="FF27" s="10">
        <f t="shared" si="6"/>
        <v>41.666666666666671</v>
      </c>
      <c r="FG27" s="10">
        <f t="shared" si="6"/>
        <v>58.333333333333336</v>
      </c>
      <c r="FH27" s="10">
        <f t="shared" si="6"/>
        <v>0</v>
      </c>
      <c r="FI27" s="10">
        <f t="shared" si="6"/>
        <v>100</v>
      </c>
      <c r="FJ27" s="10">
        <f t="shared" si="6"/>
        <v>0</v>
      </c>
      <c r="FK27" s="10">
        <f t="shared" si="6"/>
        <v>0</v>
      </c>
      <c r="FL27" s="10">
        <f t="shared" si="6"/>
        <v>66.666666666666671</v>
      </c>
      <c r="FM27" s="10">
        <f t="shared" si="6"/>
        <v>33.333333333333336</v>
      </c>
      <c r="FN27" s="10">
        <f t="shared" si="6"/>
        <v>0</v>
      </c>
      <c r="FO27" s="10">
        <f t="shared" si="6"/>
        <v>41.666666666666671</v>
      </c>
      <c r="FP27" s="10">
        <f t="shared" si="6"/>
        <v>50</v>
      </c>
      <c r="FQ27" s="10">
        <f t="shared" si="6"/>
        <v>8.3333333333333339</v>
      </c>
      <c r="FR27" s="10">
        <f t="shared" si="6"/>
        <v>41.666666666666671</v>
      </c>
      <c r="FS27" s="10">
        <f t="shared" si="6"/>
        <v>50</v>
      </c>
      <c r="FT27" s="10">
        <f t="shared" si="6"/>
        <v>8.3333333333333339</v>
      </c>
      <c r="FU27" s="10">
        <f t="shared" si="6"/>
        <v>50</v>
      </c>
      <c r="FV27" s="10">
        <f t="shared" si="6"/>
        <v>0</v>
      </c>
      <c r="FW27" s="10">
        <f t="shared" si="6"/>
        <v>50</v>
      </c>
      <c r="FX27" s="10">
        <f t="shared" si="6"/>
        <v>33.333333333333336</v>
      </c>
      <c r="FY27" s="10">
        <f t="shared" si="6"/>
        <v>50</v>
      </c>
      <c r="FZ27" s="10">
        <f t="shared" si="6"/>
        <v>16.666666666666668</v>
      </c>
      <c r="GA27" s="10">
        <f t="shared" si="6"/>
        <v>41.666666666666671</v>
      </c>
      <c r="GB27" s="10">
        <f t="shared" si="6"/>
        <v>33.333333333333336</v>
      </c>
      <c r="GC27" s="10">
        <f t="shared" si="6"/>
        <v>25</v>
      </c>
      <c r="GD27" s="10">
        <f t="shared" si="6"/>
        <v>41.666666666666671</v>
      </c>
      <c r="GE27" s="10">
        <f t="shared" si="6"/>
        <v>41.666666666666671</v>
      </c>
      <c r="GF27" s="10">
        <f t="shared" si="6"/>
        <v>16.666666666666668</v>
      </c>
      <c r="GG27" s="10">
        <f t="shared" si="6"/>
        <v>66.666666666666671</v>
      </c>
      <c r="GH27" s="10">
        <f t="shared" si="6"/>
        <v>33.333333333333336</v>
      </c>
      <c r="GI27" s="10">
        <f t="shared" si="6"/>
        <v>0</v>
      </c>
      <c r="GJ27" s="10">
        <f t="shared" si="6"/>
        <v>100</v>
      </c>
      <c r="GK27" s="10">
        <f t="shared" si="6"/>
        <v>0</v>
      </c>
      <c r="GL27" s="10">
        <f t="shared" si="6"/>
        <v>0</v>
      </c>
      <c r="GM27" s="10">
        <f t="shared" si="6"/>
        <v>41.666666666666671</v>
      </c>
      <c r="GN27" s="10">
        <f t="shared" ref="GN27:IT27" si="7">GN26/12%</f>
        <v>58.333333333333336</v>
      </c>
      <c r="GO27" s="10">
        <f t="shared" si="7"/>
        <v>0</v>
      </c>
      <c r="GP27" s="10">
        <f t="shared" si="7"/>
        <v>41.666666666666671</v>
      </c>
      <c r="GQ27" s="10">
        <f t="shared" si="7"/>
        <v>33.333333333333336</v>
      </c>
      <c r="GR27" s="10">
        <f t="shared" si="7"/>
        <v>25</v>
      </c>
      <c r="GS27" s="10">
        <f t="shared" si="7"/>
        <v>41.666666666666671</v>
      </c>
      <c r="GT27" s="10">
        <f t="shared" si="7"/>
        <v>58.333333333333336</v>
      </c>
      <c r="GU27" s="10">
        <f t="shared" si="7"/>
        <v>0</v>
      </c>
      <c r="GV27" s="10">
        <f t="shared" si="7"/>
        <v>66.666666666666671</v>
      </c>
      <c r="GW27" s="10">
        <f t="shared" si="7"/>
        <v>25</v>
      </c>
      <c r="GX27" s="10">
        <f t="shared" si="7"/>
        <v>8.3333333333333339</v>
      </c>
      <c r="GY27" s="10">
        <f t="shared" si="7"/>
        <v>0</v>
      </c>
      <c r="GZ27" s="10">
        <f t="shared" si="7"/>
        <v>100</v>
      </c>
      <c r="HA27" s="10">
        <f t="shared" si="7"/>
        <v>0</v>
      </c>
      <c r="HB27" s="10">
        <f t="shared" si="7"/>
        <v>100</v>
      </c>
      <c r="HC27" s="10">
        <f t="shared" si="7"/>
        <v>0</v>
      </c>
      <c r="HD27" s="10">
        <f t="shared" si="7"/>
        <v>0</v>
      </c>
      <c r="HE27" s="10">
        <f t="shared" si="7"/>
        <v>41.666666666666671</v>
      </c>
      <c r="HF27" s="10">
        <f t="shared" si="7"/>
        <v>8.3333333333333339</v>
      </c>
      <c r="HG27" s="10">
        <f t="shared" si="7"/>
        <v>50</v>
      </c>
      <c r="HH27" s="10">
        <f t="shared" si="7"/>
        <v>41.666666666666671</v>
      </c>
      <c r="HI27" s="10">
        <f t="shared" si="7"/>
        <v>41.666666666666671</v>
      </c>
      <c r="HJ27" s="10">
        <f t="shared" si="7"/>
        <v>16.666666666666668</v>
      </c>
      <c r="HK27" s="10">
        <f t="shared" si="7"/>
        <v>16.666666666666668</v>
      </c>
      <c r="HL27" s="10">
        <f t="shared" si="7"/>
        <v>33.333333333333336</v>
      </c>
      <c r="HM27" s="10">
        <f t="shared" si="7"/>
        <v>50</v>
      </c>
      <c r="HN27" s="10">
        <f t="shared" si="7"/>
        <v>16.666666666666668</v>
      </c>
      <c r="HO27" s="10">
        <f t="shared" si="7"/>
        <v>25</v>
      </c>
      <c r="HP27" s="10">
        <f t="shared" si="7"/>
        <v>58.333333333333336</v>
      </c>
      <c r="HQ27" s="10">
        <f t="shared" si="7"/>
        <v>0</v>
      </c>
      <c r="HR27" s="10">
        <f t="shared" si="7"/>
        <v>100</v>
      </c>
      <c r="HS27" s="10">
        <f t="shared" si="7"/>
        <v>0</v>
      </c>
      <c r="HT27" s="10">
        <f t="shared" si="7"/>
        <v>25</v>
      </c>
      <c r="HU27" s="10">
        <f t="shared" si="7"/>
        <v>16.666666666666668</v>
      </c>
      <c r="HV27" s="10">
        <f t="shared" si="7"/>
        <v>58.333333333333336</v>
      </c>
      <c r="HW27" s="10">
        <f t="shared" si="7"/>
        <v>25</v>
      </c>
      <c r="HX27" s="10">
        <f t="shared" si="7"/>
        <v>33.333333333333336</v>
      </c>
      <c r="HY27" s="10">
        <f t="shared" si="7"/>
        <v>41.666666666666671</v>
      </c>
      <c r="HZ27" s="10">
        <f t="shared" si="7"/>
        <v>25</v>
      </c>
      <c r="IA27" s="10">
        <f t="shared" si="7"/>
        <v>41.666666666666671</v>
      </c>
      <c r="IB27" s="10">
        <f t="shared" si="7"/>
        <v>33.333333333333336</v>
      </c>
      <c r="IC27" s="10">
        <f t="shared" si="7"/>
        <v>41.666666666666671</v>
      </c>
      <c r="ID27" s="10">
        <f t="shared" si="7"/>
        <v>58.333333333333336</v>
      </c>
      <c r="IE27" s="10">
        <f t="shared" si="7"/>
        <v>0</v>
      </c>
      <c r="IF27" s="10">
        <f t="shared" si="7"/>
        <v>8.3333333333333339</v>
      </c>
      <c r="IG27" s="10">
        <f t="shared" si="7"/>
        <v>41.666666666666671</v>
      </c>
      <c r="IH27" s="10">
        <f t="shared" si="7"/>
        <v>50</v>
      </c>
      <c r="II27" s="10">
        <f t="shared" si="7"/>
        <v>41.666666666666671</v>
      </c>
      <c r="IJ27" s="10">
        <f t="shared" si="7"/>
        <v>58.333333333333336</v>
      </c>
      <c r="IK27" s="10">
        <f t="shared" si="7"/>
        <v>0</v>
      </c>
      <c r="IL27" s="10">
        <f t="shared" si="7"/>
        <v>100</v>
      </c>
      <c r="IM27" s="10">
        <f t="shared" si="7"/>
        <v>0</v>
      </c>
      <c r="IN27" s="10">
        <f t="shared" si="7"/>
        <v>0</v>
      </c>
      <c r="IO27" s="10">
        <f t="shared" si="7"/>
        <v>41.666666666666671</v>
      </c>
      <c r="IP27" s="10">
        <f t="shared" si="7"/>
        <v>58.333333333333336</v>
      </c>
      <c r="IQ27" s="10">
        <f t="shared" si="7"/>
        <v>0</v>
      </c>
      <c r="IR27" s="10">
        <f t="shared" si="7"/>
        <v>41.666666666666671</v>
      </c>
      <c r="IS27" s="10">
        <f t="shared" si="7"/>
        <v>58.333333333333336</v>
      </c>
      <c r="IT27" s="10">
        <f t="shared" si="7"/>
        <v>0</v>
      </c>
    </row>
    <row r="29" spans="1:254" x14ac:dyDescent="0.25">
      <c r="B29" s="117" t="s">
        <v>623</v>
      </c>
      <c r="C29" s="117"/>
      <c r="D29" s="117"/>
      <c r="E29" s="117"/>
      <c r="F29" s="36"/>
      <c r="G29" s="36"/>
      <c r="H29" s="36"/>
      <c r="I29" s="36"/>
      <c r="J29" s="36"/>
      <c r="K29" s="36"/>
    </row>
    <row r="30" spans="1:254" x14ac:dyDescent="0.25">
      <c r="B30" s="37" t="s">
        <v>363</v>
      </c>
      <c r="C30" s="37" t="s">
        <v>364</v>
      </c>
      <c r="D30" s="41">
        <f>E30/100*12</f>
        <v>3.5714285714285721</v>
      </c>
      <c r="E30" s="41">
        <f>(C27+F27+I27+L27+O27+R27+U27)/7</f>
        <v>29.761904761904766</v>
      </c>
      <c r="F30" s="36"/>
      <c r="G30" s="36"/>
      <c r="H30" s="36"/>
      <c r="I30" s="36"/>
      <c r="J30" s="36"/>
      <c r="K30" s="36"/>
    </row>
    <row r="31" spans="1:254" x14ac:dyDescent="0.25">
      <c r="B31" s="37" t="s">
        <v>365</v>
      </c>
      <c r="C31" s="37" t="s">
        <v>364</v>
      </c>
      <c r="D31" s="41">
        <f>E31/100*12</f>
        <v>5.4285714285714288</v>
      </c>
      <c r="E31" s="41">
        <f>(D27+G27+J27+M27+P27+S27+V27)/7</f>
        <v>45.238095238095241</v>
      </c>
      <c r="F31" s="36"/>
      <c r="G31" s="36"/>
      <c r="H31" s="36"/>
      <c r="I31" s="36"/>
      <c r="J31" s="36"/>
      <c r="K31" s="36"/>
    </row>
    <row r="32" spans="1:254" x14ac:dyDescent="0.25">
      <c r="B32" s="37" t="s">
        <v>366</v>
      </c>
      <c r="C32" s="37" t="s">
        <v>364</v>
      </c>
      <c r="D32" s="41">
        <f>E32/100*12</f>
        <v>3.0000000000000009</v>
      </c>
      <c r="E32" s="41">
        <f>(E27+H27+K27+N27+Q27+T27+W27)/7</f>
        <v>25.000000000000004</v>
      </c>
      <c r="F32" s="36"/>
      <c r="G32" s="36"/>
      <c r="H32" s="36"/>
      <c r="I32" s="36"/>
      <c r="J32" s="36"/>
      <c r="K32" s="36"/>
    </row>
    <row r="33" spans="2:13" x14ac:dyDescent="0.25">
      <c r="B33" s="38"/>
      <c r="C33" s="38"/>
      <c r="D33" s="42">
        <f>SUM(D30:D32)</f>
        <v>12</v>
      </c>
      <c r="E33" s="42">
        <f>SUM(E30:E32)</f>
        <v>100</v>
      </c>
      <c r="F33" s="36"/>
      <c r="G33" s="36"/>
      <c r="H33" s="36"/>
      <c r="I33" s="36"/>
      <c r="J33" s="36"/>
      <c r="K33" s="36"/>
    </row>
    <row r="34" spans="2:13" ht="33.75" customHeight="1" x14ac:dyDescent="0.25">
      <c r="B34" s="37"/>
      <c r="C34" s="37"/>
      <c r="D34" s="118" t="s">
        <v>168</v>
      </c>
      <c r="E34" s="118"/>
      <c r="F34" s="119" t="s">
        <v>169</v>
      </c>
      <c r="G34" s="119"/>
      <c r="H34" s="120" t="s">
        <v>181</v>
      </c>
      <c r="I34" s="120"/>
      <c r="J34" s="120" t="s">
        <v>177</v>
      </c>
      <c r="K34" s="120"/>
    </row>
    <row r="35" spans="2:13" x14ac:dyDescent="0.25">
      <c r="B35" s="37" t="s">
        <v>363</v>
      </c>
      <c r="C35" s="37" t="s">
        <v>367</v>
      </c>
      <c r="D35" s="41">
        <f>E35/100*12</f>
        <v>0.85714285714285721</v>
      </c>
      <c r="E35" s="41">
        <f>(X27+AA27+AD27+AG27+AJ27+AM27+AP27)/7</f>
        <v>7.1428571428571441</v>
      </c>
      <c r="F35" s="34">
        <f>G35/100*12</f>
        <v>1</v>
      </c>
      <c r="G35" s="41">
        <f>(AS27+AV27+AY27+BB27+BE27+BH27+BK27)/7</f>
        <v>8.3333333333333339</v>
      </c>
      <c r="H35" s="41">
        <f>I35/100*12</f>
        <v>3.1428571428571432</v>
      </c>
      <c r="I35" s="41">
        <f>(BN27+BQ27+BT27+BW27+BZ27+CC27+CF27)/7</f>
        <v>26.190476190476193</v>
      </c>
      <c r="J35" s="41">
        <f>K35/100*12</f>
        <v>1.7142857142857144</v>
      </c>
      <c r="K35" s="41">
        <f>(CI27+CL27+CO27+CR27+CU27+CX27+DA27)/7</f>
        <v>14.285714285714286</v>
      </c>
    </row>
    <row r="36" spans="2:13" x14ac:dyDescent="0.25">
      <c r="B36" s="37" t="s">
        <v>365</v>
      </c>
      <c r="C36" s="37" t="s">
        <v>367</v>
      </c>
      <c r="D36" s="41">
        <f>E36/100*12</f>
        <v>3.8571428571428581</v>
      </c>
      <c r="E36" s="41">
        <f>(Y27+AB27+AE27+AH27+AK27+AN27+AQ27)/7</f>
        <v>32.142857142857153</v>
      </c>
      <c r="F36" s="41">
        <f>G36/100*12</f>
        <v>3.285714285714286</v>
      </c>
      <c r="G36" s="41">
        <f>(AT27+AW27+AZ27+BC27+BF27+BI27+BL27)/7</f>
        <v>27.380952380952383</v>
      </c>
      <c r="H36" s="41">
        <f>I36/100*12</f>
        <v>3.1428571428571432</v>
      </c>
      <c r="I36" s="41">
        <f>(BO27+BR27+BU27+BX27+CA27+CD27+CG27)/7</f>
        <v>26.190476190476193</v>
      </c>
      <c r="J36" s="41">
        <f>K36/100*12</f>
        <v>6.0000000000000018</v>
      </c>
      <c r="K36" s="41">
        <f>(CJ27+CM27+CP27+CS27+CV27+CY27+DB27)/7</f>
        <v>50.000000000000007</v>
      </c>
    </row>
    <row r="37" spans="2:13" x14ac:dyDescent="0.25">
      <c r="B37" s="37" t="s">
        <v>366</v>
      </c>
      <c r="C37" s="37" t="s">
        <v>367</v>
      </c>
      <c r="D37" s="41">
        <f>E37/100*12</f>
        <v>7.2857142857142865</v>
      </c>
      <c r="E37" s="41">
        <f>(Z27+AC27+AF27+AI27+AL27+AO27+AR27)/7</f>
        <v>60.714285714285715</v>
      </c>
      <c r="F37" s="41">
        <f>G37/100*12</f>
        <v>7.7142857142857153</v>
      </c>
      <c r="G37" s="41">
        <f>(AU27+AX27+BA27+BD27+BG27+BJ27+BM27)/7</f>
        <v>64.285714285714292</v>
      </c>
      <c r="H37" s="41">
        <f>I37/100*12</f>
        <v>5.7142857142857153</v>
      </c>
      <c r="I37" s="41">
        <f>(BP27+BS27+BV27+BY27+CB27+CE27+CH27)/7</f>
        <v>47.619047619047628</v>
      </c>
      <c r="J37" s="41">
        <f>K37/100*12</f>
        <v>4.2857142857142856</v>
      </c>
      <c r="K37" s="41">
        <f>(CK27+CN27+CQ27+CT27+CW27+CZ27+DC27)/7</f>
        <v>35.714285714285715</v>
      </c>
    </row>
    <row r="38" spans="2:13" x14ac:dyDescent="0.25">
      <c r="B38" s="37"/>
      <c r="C38" s="37"/>
      <c r="D38" s="40">
        <f t="shared" ref="D38:I38" si="8">SUM(D35:D37)</f>
        <v>12.000000000000002</v>
      </c>
      <c r="E38" s="40">
        <f t="shared" si="8"/>
        <v>100.00000000000001</v>
      </c>
      <c r="F38" s="39">
        <f t="shared" si="8"/>
        <v>12.000000000000002</v>
      </c>
      <c r="G38" s="39">
        <f t="shared" si="8"/>
        <v>100</v>
      </c>
      <c r="H38" s="39">
        <f t="shared" si="8"/>
        <v>12.000000000000002</v>
      </c>
      <c r="I38" s="39">
        <f t="shared" si="8"/>
        <v>100.00000000000001</v>
      </c>
      <c r="J38" s="39">
        <f>SUM(J35:J37)</f>
        <v>12.000000000000002</v>
      </c>
      <c r="K38" s="39">
        <f>SUM(K35:K37)</f>
        <v>100</v>
      </c>
    </row>
    <row r="39" spans="2:13" x14ac:dyDescent="0.25">
      <c r="B39" s="37" t="s">
        <v>363</v>
      </c>
      <c r="C39" s="37" t="s">
        <v>369</v>
      </c>
      <c r="D39" s="41">
        <v>4</v>
      </c>
      <c r="E39" s="41">
        <f>(DD27+DG27+DJ27+DM27+DP27+DS27+DV27)/7</f>
        <v>35.714285714285715</v>
      </c>
      <c r="F39" s="36"/>
      <c r="G39" s="36"/>
      <c r="H39" s="36"/>
      <c r="I39" s="36"/>
      <c r="J39" s="36"/>
      <c r="K39" s="36"/>
    </row>
    <row r="40" spans="2:13" x14ac:dyDescent="0.25">
      <c r="B40" s="37" t="s">
        <v>365</v>
      </c>
      <c r="C40" s="37" t="s">
        <v>369</v>
      </c>
      <c r="D40" s="41">
        <v>5</v>
      </c>
      <c r="E40" s="41">
        <v>37</v>
      </c>
      <c r="F40" s="36"/>
      <c r="G40" s="36"/>
      <c r="H40" s="36"/>
      <c r="I40" s="36"/>
      <c r="J40" s="36"/>
      <c r="K40" s="36"/>
    </row>
    <row r="41" spans="2:13" x14ac:dyDescent="0.25">
      <c r="B41" s="37" t="s">
        <v>366</v>
      </c>
      <c r="C41" s="37" t="s">
        <v>369</v>
      </c>
      <c r="D41" s="41">
        <v>3</v>
      </c>
      <c r="E41" s="41">
        <v>27</v>
      </c>
      <c r="F41" s="36"/>
      <c r="G41" s="36"/>
      <c r="H41" s="36"/>
      <c r="I41" s="36"/>
      <c r="J41" s="36"/>
      <c r="K41" s="36"/>
    </row>
    <row r="42" spans="2:13" x14ac:dyDescent="0.25">
      <c r="B42" s="38"/>
      <c r="C42" s="38"/>
      <c r="D42" s="42">
        <f>SUM(D39:D41)</f>
        <v>12</v>
      </c>
      <c r="E42" s="42">
        <f>SUM(E39:E41)</f>
        <v>99.714285714285722</v>
      </c>
      <c r="F42" s="36"/>
      <c r="G42" s="36"/>
      <c r="H42" s="36"/>
      <c r="I42" s="36"/>
      <c r="J42" s="36"/>
      <c r="K42" s="36"/>
    </row>
    <row r="43" spans="2:13" x14ac:dyDescent="0.25">
      <c r="B43" s="37"/>
      <c r="C43" s="37"/>
      <c r="D43" s="118" t="s">
        <v>174</v>
      </c>
      <c r="E43" s="118"/>
      <c r="F43" s="120" t="s">
        <v>171</v>
      </c>
      <c r="G43" s="120"/>
      <c r="H43" s="120" t="s">
        <v>175</v>
      </c>
      <c r="I43" s="120"/>
      <c r="J43" s="120" t="s">
        <v>176</v>
      </c>
      <c r="K43" s="120"/>
      <c r="L43" s="108" t="s">
        <v>40</v>
      </c>
      <c r="M43" s="108"/>
    </row>
    <row r="44" spans="2:13" x14ac:dyDescent="0.25">
      <c r="B44" s="37" t="s">
        <v>363</v>
      </c>
      <c r="C44" s="37" t="s">
        <v>368</v>
      </c>
      <c r="D44" s="41">
        <f>E44/100*12</f>
        <v>4.2857142857142856</v>
      </c>
      <c r="E44" s="41">
        <f>(DY27+EB27+EE27+EH27+EK27+EN27+EQ27)/7</f>
        <v>35.714285714285715</v>
      </c>
      <c r="F44" s="41">
        <f>G44/100*12</f>
        <v>5.7142857142857153</v>
      </c>
      <c r="G44" s="41">
        <f>(ET27+EW27+EZ27+FC27+FF27+FI27+FL27)/7</f>
        <v>47.619047619047628</v>
      </c>
      <c r="H44" s="41">
        <f>I44/100*12</f>
        <v>5.4285714285714297</v>
      </c>
      <c r="I44" s="41">
        <f>(FO27+FR27+FU27+FX27+GA27+GD27+GG27)/7</f>
        <v>45.238095238095248</v>
      </c>
      <c r="J44" s="41">
        <f>K44/100*12</f>
        <v>6.7142857142857153</v>
      </c>
      <c r="K44" s="41">
        <f>(GJ27+GM27+GP27+GS27+GV27+GY27+HB27)/7</f>
        <v>55.952380952380963</v>
      </c>
      <c r="L44" s="30">
        <f>M44/100*12</f>
        <v>2.8571428571428577</v>
      </c>
      <c r="M44" s="30">
        <f>(HE27+HH27+HK27+HN27+HQ27+HT27+HW27)/7</f>
        <v>23.809523809523814</v>
      </c>
    </row>
    <row r="45" spans="2:13" x14ac:dyDescent="0.25">
      <c r="B45" s="37" t="s">
        <v>365</v>
      </c>
      <c r="C45" s="37" t="s">
        <v>368</v>
      </c>
      <c r="D45" s="41">
        <f>E45/100*12</f>
        <v>5.8571428571428568</v>
      </c>
      <c r="E45" s="41">
        <f>(DZ27+EC27+EF27+EI27+EL27+EO27+ER27)/7</f>
        <v>48.80952380952381</v>
      </c>
      <c r="F45" s="41">
        <f>G45/100*12</f>
        <v>5.7142857142857135</v>
      </c>
      <c r="G45" s="41">
        <f>(EU27+EX27+FA27+FD27+FG27+FJ27+FM27)/7</f>
        <v>47.619047619047613</v>
      </c>
      <c r="H45" s="41">
        <f>I45/100*12</f>
        <v>4.4285714285714288</v>
      </c>
      <c r="I45" s="41">
        <f>(FP27+FS27+FV27+FY27+GB27+GE27+GH27)/7</f>
        <v>36.904761904761905</v>
      </c>
      <c r="J45" s="41">
        <f>K45/100*12</f>
        <v>4.7142857142857144</v>
      </c>
      <c r="K45" s="41">
        <f>(GK27+GN27+GQ27+GT27+GW27+GZ27+HC27)/7</f>
        <v>39.285714285714285</v>
      </c>
      <c r="L45" s="30">
        <f>M45/100*12</f>
        <v>4.4285714285714288</v>
      </c>
      <c r="M45" s="30">
        <f>(HF27+HI27+HL27+HO27+HR27+HU27+HX27)/7</f>
        <v>36.904761904761905</v>
      </c>
    </row>
    <row r="46" spans="2:13" x14ac:dyDescent="0.25">
      <c r="B46" s="37" t="s">
        <v>366</v>
      </c>
      <c r="C46" s="37" t="s">
        <v>368</v>
      </c>
      <c r="D46" s="41">
        <f>E46/100*12</f>
        <v>1.8571428571428572</v>
      </c>
      <c r="E46" s="41">
        <f>(EA27+ED27+EG27+EJ27+EM27+EP27+ES27)/7</f>
        <v>15.476190476190478</v>
      </c>
      <c r="F46" s="41">
        <f>G46/100*12</f>
        <v>0.5714285714285714</v>
      </c>
      <c r="G46" s="41">
        <f>(EV27+EY27+FB27+FE27+FH27+FK27+FN27)/7</f>
        <v>4.7619047619047619</v>
      </c>
      <c r="H46" s="41">
        <f>I46/100*12</f>
        <v>2.1428571428571428</v>
      </c>
      <c r="I46" s="41">
        <f>(FQ27+FT27+FW27+FZ27+GC27+GF27+GI27)/7</f>
        <v>17.857142857142858</v>
      </c>
      <c r="J46" s="41">
        <f>K46/100*12</f>
        <v>0.5714285714285714</v>
      </c>
      <c r="K46" s="41">
        <f>(GL27+GO27+GR27+GU27+GX27+HA27+HD27)/7</f>
        <v>4.7619047619047619</v>
      </c>
      <c r="L46" s="30">
        <f>M46/100*12</f>
        <v>4.7142857142857144</v>
      </c>
      <c r="M46" s="30">
        <f>(HG27+HJ27+HM27+HP27+HS27+HV27+HY27)/7</f>
        <v>39.285714285714285</v>
      </c>
    </row>
    <row r="47" spans="2:13" x14ac:dyDescent="0.25">
      <c r="B47" s="37"/>
      <c r="C47" s="37"/>
      <c r="D47" s="40">
        <f t="shared" ref="D47:K47" si="9">SUM(D44:D46)</f>
        <v>12</v>
      </c>
      <c r="E47" s="40">
        <f t="shared" si="9"/>
        <v>100</v>
      </c>
      <c r="F47" s="39">
        <f t="shared" si="9"/>
        <v>12</v>
      </c>
      <c r="G47" s="39">
        <f t="shared" si="9"/>
        <v>100</v>
      </c>
      <c r="H47" s="39">
        <f t="shared" si="9"/>
        <v>12</v>
      </c>
      <c r="I47" s="39">
        <f t="shared" si="9"/>
        <v>100.00000000000001</v>
      </c>
      <c r="J47" s="39">
        <f t="shared" si="9"/>
        <v>12.000000000000002</v>
      </c>
      <c r="K47" s="39">
        <f t="shared" si="9"/>
        <v>100</v>
      </c>
      <c r="L47" s="28">
        <f>SUM(L44:L46)</f>
        <v>12</v>
      </c>
      <c r="M47" s="28">
        <f>SUM(M44:M46)</f>
        <v>100</v>
      </c>
    </row>
    <row r="48" spans="2:13" x14ac:dyDescent="0.25">
      <c r="B48" s="37" t="s">
        <v>363</v>
      </c>
      <c r="C48" s="37" t="s">
        <v>370</v>
      </c>
      <c r="D48" s="41">
        <f>E48/100*12</f>
        <v>5.1428571428571441</v>
      </c>
      <c r="E48" s="41">
        <f>(HZ27+IC27+IF27+II27+IL27+IO27+IR27)/7</f>
        <v>42.857142857142868</v>
      </c>
      <c r="F48" s="36"/>
      <c r="G48" s="36"/>
      <c r="H48" s="36"/>
      <c r="I48" s="36"/>
      <c r="J48" s="36"/>
      <c r="K48" s="36"/>
    </row>
    <row r="49" spans="2:11" x14ac:dyDescent="0.25">
      <c r="B49" s="37" t="s">
        <v>365</v>
      </c>
      <c r="C49" s="37" t="s">
        <v>370</v>
      </c>
      <c r="D49" s="41">
        <f>E49/100*12</f>
        <v>5.4285714285714288</v>
      </c>
      <c r="E49" s="41">
        <f>(IA27+ID27+IG27+IJ27+IM27+IP27+IS27)/7</f>
        <v>45.238095238095241</v>
      </c>
      <c r="F49" s="36"/>
      <c r="G49" s="36"/>
      <c r="H49" s="36"/>
      <c r="I49" s="36"/>
      <c r="J49" s="36"/>
      <c r="K49" s="36"/>
    </row>
    <row r="50" spans="2:11" x14ac:dyDescent="0.25">
      <c r="B50" s="37" t="s">
        <v>366</v>
      </c>
      <c r="C50" s="37" t="s">
        <v>370</v>
      </c>
      <c r="D50" s="41">
        <f>E50/100*12</f>
        <v>1.4285714285714288</v>
      </c>
      <c r="E50" s="41">
        <f>(IB27+IE27+IH27+IK27+IN27+IQ27+IT27)/7</f>
        <v>11.904761904761907</v>
      </c>
      <c r="F50" s="36"/>
      <c r="G50" s="36"/>
      <c r="H50" s="36"/>
      <c r="I50" s="36"/>
      <c r="J50" s="36"/>
      <c r="K50" s="36"/>
    </row>
    <row r="51" spans="2:11" x14ac:dyDescent="0.25">
      <c r="B51" s="37"/>
      <c r="C51" s="37"/>
      <c r="D51" s="40">
        <f>SUM(D48:D50)</f>
        <v>12.000000000000002</v>
      </c>
      <c r="E51" s="40">
        <f>SUM(E48:E50)</f>
        <v>100.00000000000001</v>
      </c>
      <c r="F51" s="36"/>
      <c r="G51" s="36"/>
      <c r="H51" s="36"/>
      <c r="I51" s="36"/>
      <c r="J51" s="36"/>
      <c r="K51" s="36"/>
    </row>
  </sheetData>
  <mergeCells count="200">
    <mergeCell ref="GS12:GU12"/>
    <mergeCell ref="GV12:GX12"/>
    <mergeCell ref="IR2:IS2"/>
    <mergeCell ref="L43:M43"/>
    <mergeCell ref="B29:E29"/>
    <mergeCell ref="D34:E34"/>
    <mergeCell ref="F34:G34"/>
    <mergeCell ref="H34:I34"/>
    <mergeCell ref="J34:K34"/>
    <mergeCell ref="D43:E43"/>
    <mergeCell ref="F43:G43"/>
    <mergeCell ref="H43:I43"/>
    <mergeCell ref="J43:K43"/>
    <mergeCell ref="A26:B26"/>
    <mergeCell ref="A27:B27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cp:lastPrinted>2024-01-04T06:00:45Z</cp:lastPrinted>
  <dcterms:created xsi:type="dcterms:W3CDTF">2022-12-22T06:57:03Z</dcterms:created>
  <dcterms:modified xsi:type="dcterms:W3CDTF">2024-01-07T07:48:51Z</dcterms:modified>
</cp:coreProperties>
</file>