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025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D56" i="2" s="1"/>
  <c r="E56" i="2" s="1"/>
  <c r="AY39" i="2"/>
  <c r="AY40" i="2" s="1"/>
  <c r="D55" i="2" s="1"/>
  <c r="D58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D53" i="2" s="1"/>
  <c r="E53" i="2" s="1"/>
  <c r="AN39" i="2"/>
  <c r="AN40" i="2" s="1"/>
  <c r="D52" i="2" s="1"/>
  <c r="E52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D48" i="2" s="1"/>
  <c r="E48" i="2" s="1"/>
  <c r="O39" i="2"/>
  <c r="O40" i="2" s="1"/>
  <c r="D47" i="2" s="1"/>
  <c r="E47" i="2" s="1"/>
  <c r="E5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45" i="2" s="1"/>
  <c r="E45" i="2" s="1"/>
  <c r="D39" i="2"/>
  <c r="D40" i="2" s="1"/>
  <c r="D44" i="2" s="1"/>
  <c r="E44" i="2" s="1"/>
  <c r="C39" i="2"/>
  <c r="C40" i="2" s="1"/>
  <c r="D43" i="2" s="1"/>
  <c r="E43" i="2" s="1"/>
  <c r="E46" i="2" s="1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D59" i="5" s="1"/>
  <c r="IB40" i="5"/>
  <c r="IA40" i="5"/>
  <c r="D60" i="5" s="1"/>
  <c r="E60" i="5" s="1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D56" i="5" s="1"/>
  <c r="E56" i="5" s="1"/>
  <c r="EB40" i="5"/>
  <c r="EA40" i="5"/>
  <c r="D57" i="5" s="1"/>
  <c r="E57" i="5" s="1"/>
  <c r="DZ40" i="5"/>
  <c r="DY40" i="5"/>
  <c r="D55" i="5" s="1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53" i="5" s="1"/>
  <c r="E53" i="5" s="1"/>
  <c r="DH40" i="5"/>
  <c r="DG40" i="5"/>
  <c r="D54" i="5" s="1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D48" i="5" s="1"/>
  <c r="E48" i="5" s="1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D48" i="4"/>
  <c r="E48" i="4" s="1"/>
  <c r="D47" i="4"/>
  <c r="E47" i="4" s="1"/>
  <c r="D46" i="4"/>
  <c r="E46" i="4" s="1"/>
  <c r="D44" i="4"/>
  <c r="E44" i="4" s="1"/>
  <c r="D43" i="4"/>
  <c r="E43" i="4" s="1"/>
  <c r="D42" i="4"/>
  <c r="E42" i="4" s="1"/>
  <c r="D40" i="4"/>
  <c r="E40" i="4" s="1"/>
  <c r="D39" i="4"/>
  <c r="E39" i="4" s="1"/>
  <c r="D38" i="4"/>
  <c r="E38" i="4" s="1"/>
  <c r="D36" i="4"/>
  <c r="E36" i="4" s="1"/>
  <c r="D35" i="4"/>
  <c r="E35" i="4" s="1"/>
  <c r="D34" i="4"/>
  <c r="E34" i="4" s="1"/>
  <c r="D32" i="4"/>
  <c r="E32" i="4" s="1"/>
  <c r="D31" i="4"/>
  <c r="E31" i="4" s="1"/>
  <c r="D30" i="4"/>
  <c r="E3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D60" i="3" s="1"/>
  <c r="E60" i="3" s="1"/>
  <c r="EZ39" i="3"/>
  <c r="EZ40" i="3" s="1"/>
  <c r="EY39" i="3"/>
  <c r="EY40" i="3" s="1"/>
  <c r="D61" i="3" s="1"/>
  <c r="E61" i="3" s="1"/>
  <c r="EX39" i="3"/>
  <c r="EX40" i="3" s="1"/>
  <c r="EW39" i="3"/>
  <c r="EW40" i="3" s="1"/>
  <c r="D59" i="3" s="1"/>
  <c r="D62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D57" i="3" s="1"/>
  <c r="E57" i="3" s="1"/>
  <c r="CA39" i="3"/>
  <c r="CA40" i="3" s="1"/>
  <c r="D56" i="3" s="1"/>
  <c r="E56" i="3" s="1"/>
  <c r="BZ39" i="3"/>
  <c r="BZ40" i="3" s="1"/>
  <c r="D55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D53" i="3" s="1"/>
  <c r="E53" i="3" s="1"/>
  <c r="BL39" i="3"/>
  <c r="BL40" i="3" s="1"/>
  <c r="D52" i="3" s="1"/>
  <c r="E52" i="3" s="1"/>
  <c r="BK39" i="3"/>
  <c r="BK40" i="3" s="1"/>
  <c r="D51" i="3" s="1"/>
  <c r="D54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D48" i="3" s="1"/>
  <c r="E48" i="3" s="1"/>
  <c r="R39" i="3"/>
  <c r="R40" i="3" s="1"/>
  <c r="D47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D44" i="3" s="1"/>
  <c r="E44" i="3" s="1"/>
  <c r="C39" i="3"/>
  <c r="C40" i="3" s="1"/>
  <c r="D43" i="3" s="1"/>
  <c r="D46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61" i="1" s="1"/>
  <c r="E6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D50" i="1" s="1"/>
  <c r="E50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6" i="1" s="1"/>
  <c r="E46" i="1" s="1"/>
  <c r="D40" i="1"/>
  <c r="D41" i="1" s="1"/>
  <c r="D45" i="1" s="1"/>
  <c r="E45" i="1" s="1"/>
  <c r="C40" i="1"/>
  <c r="C41" i="1" s="1"/>
  <c r="D44" i="1" s="1"/>
  <c r="E44" i="1" s="1"/>
  <c r="E47" i="1" l="1"/>
  <c r="D49" i="1"/>
  <c r="E49" i="1" s="1"/>
  <c r="E51" i="1" s="1"/>
  <c r="D53" i="1"/>
  <c r="E53" i="1" s="1"/>
  <c r="D56" i="1"/>
  <c r="D59" i="1" s="1"/>
  <c r="D58" i="1"/>
  <c r="E58" i="1" s="1"/>
  <c r="D60" i="1"/>
  <c r="D63" i="1" s="1"/>
  <c r="D62" i="1"/>
  <c r="E62" i="1" s="1"/>
  <c r="D50" i="3"/>
  <c r="D58" i="3"/>
  <c r="D61" i="5"/>
  <c r="E61" i="5" s="1"/>
  <c r="D58" i="5"/>
  <c r="D62" i="5"/>
  <c r="D47" i="5"/>
  <c r="D49" i="5"/>
  <c r="E49" i="5" s="1"/>
  <c r="D41" i="4"/>
  <c r="D45" i="4"/>
  <c r="D33" i="4"/>
  <c r="E49" i="4"/>
  <c r="D37" i="4"/>
  <c r="D43" i="5"/>
  <c r="E43" i="5" s="1"/>
  <c r="D44" i="5"/>
  <c r="E44" i="5" s="1"/>
  <c r="D45" i="5"/>
  <c r="E45" i="5" s="1"/>
  <c r="D60" i="2"/>
  <c r="E60" i="2" s="1"/>
  <c r="D61" i="2"/>
  <c r="E61" i="2" s="1"/>
  <c r="E54" i="2"/>
  <c r="E55" i="2"/>
  <c r="E58" i="2" s="1"/>
  <c r="D46" i="2"/>
  <c r="D50" i="2"/>
  <c r="D54" i="2"/>
  <c r="E47" i="5"/>
  <c r="E50" i="5" s="1"/>
  <c r="E54" i="5"/>
  <c r="E55" i="5"/>
  <c r="E58" i="5" s="1"/>
  <c r="E59" i="5"/>
  <c r="E62" i="5" s="1"/>
  <c r="E33" i="4"/>
  <c r="E37" i="4"/>
  <c r="E41" i="4"/>
  <c r="E45" i="4"/>
  <c r="D49" i="4"/>
  <c r="E55" i="1"/>
  <c r="E56" i="1"/>
  <c r="E59" i="1" s="1"/>
  <c r="E60" i="1"/>
  <c r="E63" i="1" s="1"/>
  <c r="D47" i="1"/>
  <c r="D51" i="1"/>
  <c r="D55" i="1"/>
  <c r="E43" i="3"/>
  <c r="E46" i="3" s="1"/>
  <c r="E47" i="3"/>
  <c r="E50" i="3" s="1"/>
  <c r="E51" i="3"/>
  <c r="E54" i="3" s="1"/>
  <c r="E55" i="3"/>
  <c r="E58" i="3" s="1"/>
  <c r="E59" i="3"/>
  <c r="E62" i="3" s="1"/>
  <c r="D62" i="2" l="1"/>
  <c r="D50" i="5"/>
  <c r="E62" i="2"/>
  <c r="D46" i="5"/>
  <c r="E46" i="5"/>
</calcChain>
</file>

<file path=xl/sharedStrings.xml><?xml version="1.0" encoding="utf-8"?>
<sst xmlns="http://schemas.openxmlformats.org/spreadsheetml/2006/main" count="1758" uniqueCount="1427">
  <si>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</si>
  <si>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</si>
  <si>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</si>
  <si>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</si>
  <si>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</si>
  <si>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</si>
  <si>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</si>
  <si>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</si>
  <si>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</si>
  <si>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</si>
  <si>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</si>
  <si>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</si>
  <si>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</si>
  <si>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</si>
  <si>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</si>
  <si>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</si>
  <si>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</si>
  <si>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</si>
  <si>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</si>
  <si>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</si>
  <si>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</si>
  <si>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</si>
  <si>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</si>
  <si>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</si>
  <si>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</si>
  <si>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</si>
  <si>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</si>
  <si>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</si>
  <si>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</si>
  <si>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</si>
  <si>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</si>
  <si>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</si>
  <si>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</si>
  <si>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</si>
  <si>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</si>
  <si>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</si>
  <si>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</si>
  <si>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</si>
  <si>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</si>
  <si>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</si>
  <si>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</si>
  <si>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</si>
  <si>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</si>
  <si>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</si>
  <si>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</si>
  <si>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</si>
  <si>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</si>
  <si>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</si>
  <si>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</si>
  <si>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</si>
  <si>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</si>
  <si>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</si>
  <si>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</si>
  <si>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</si>
  <si>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</si>
  <si>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</si>
  <si>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</si>
  <si>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</si>
  <si>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</si>
  <si>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</si>
  <si>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</si>
  <si>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</si>
  <si>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</si>
  <si>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</si>
  <si>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</si>
  <si>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</si>
  <si>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</si>
  <si>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</si>
  <si>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</si>
  <si>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</si>
  <si>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</si>
  <si>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</si>
  <si>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</si>
  <si>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</si>
  <si>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</si>
  <si>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</si>
  <si>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</si>
  <si>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</si>
  <si>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</si>
  <si>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</si>
  <si>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</si>
  <si>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</si>
  <si>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</si>
  <si>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</si>
  <si>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</si>
  <si>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</si>
  <si>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</si>
  <si>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</si>
  <si>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</si>
  <si>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</si>
  <si>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</si>
  <si>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</si>
  <si>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</si>
  <si>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</si>
  <si>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</si>
  <si>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</si>
  <si>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</si>
  <si>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</si>
  <si>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</si>
  <si>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</si>
  <si>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</si>
  <si>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</si>
  <si>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</si>
  <si>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</si>
  <si>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</si>
  <si>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</si>
  <si>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</si>
  <si>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</si>
  <si>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</si>
  <si>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</si>
  <si>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</si>
  <si>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</si>
  <si>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</si>
  <si>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</si>
  <si>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</si>
  <si>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</si>
  <si>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</si>
  <si>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</si>
  <si>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</si>
  <si>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</si>
  <si>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</si>
  <si>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</si>
  <si>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</si>
  <si>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</si>
  <si>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</si>
  <si>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</si>
  <si>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</si>
  <si>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</si>
  <si>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</si>
  <si>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</si>
  <si>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</si>
  <si>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</si>
  <si>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</si>
  <si>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</si>
  <si>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</si>
  <si>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</si>
  <si>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</si>
  <si>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</si>
  <si>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</si>
  <si>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</si>
  <si>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</si>
  <si>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</si>
  <si>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</si>
  <si>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</si>
  <si>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</si>
  <si>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</si>
  <si>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</si>
  <si>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</si>
  <si>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</si>
  <si>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</si>
  <si>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</si>
  <si>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</si>
  <si>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</si>
  <si>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</si>
  <si>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</si>
  <si>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</si>
  <si>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</si>
  <si>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</si>
  <si>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</si>
  <si>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</si>
  <si>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</si>
  <si>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</si>
  <si>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</si>
  <si>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</si>
  <si>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</si>
  <si>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</si>
  <si>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</si>
  <si>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</si>
  <si>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</si>
  <si>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</si>
  <si>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</si>
  <si>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</si>
  <si>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</si>
  <si>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</si>
  <si>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</si>
  <si>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</si>
  <si>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</si>
  <si>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</si>
  <si>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</si>
  <si>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</si>
  <si>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</si>
  <si>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</si>
  <si>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</si>
  <si>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</si>
  <si>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</si>
  <si>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</si>
  <si>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</si>
  <si>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</si>
  <si>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</si>
  <si>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</si>
  <si>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</si>
  <si>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</si>
  <si>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</si>
  <si>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</si>
  <si>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</si>
  <si>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</si>
  <si>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</si>
  <si>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</si>
  <si>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</si>
  <si>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</si>
  <si>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</si>
  <si>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</si>
  <si>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</si>
  <si>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</si>
  <si>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</si>
  <si>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</si>
  <si>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</si>
  <si>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</si>
  <si>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</si>
  <si>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</si>
  <si>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</si>
  <si>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</si>
  <si>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</si>
  <si>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</si>
  <si>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</si>
  <si>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</si>
  <si>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</si>
  <si>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</si>
  <si>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</si>
  <si>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</si>
  <si>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</si>
  <si>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</si>
  <si>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</si>
  <si>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</si>
  <si>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</si>
  <si>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</si>
  <si>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</si>
  <si>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</si>
  <si>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</si>
  <si>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</si>
  <si>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</si>
  <si>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</si>
  <si>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</si>
  <si>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</si>
  <si>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</si>
  <si>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</si>
  <si>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</si>
  <si>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</si>
  <si>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</si>
  <si>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</si>
  <si>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</si>
  <si>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</si>
  <si>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</si>
  <si>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</si>
  <si>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</si>
  <si>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</si>
  <si>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</si>
  <si>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</si>
  <si>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</si>
  <si>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</si>
  <si>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</si>
  <si>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</si>
  <si>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</si>
  <si>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</si>
  <si>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</si>
  <si>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</si>
  <si>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</si>
  <si>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</si>
  <si>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</si>
  <si>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</si>
  <si>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</si>
  <si>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</si>
  <si>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</si>
  <si>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</si>
  <si>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</si>
  <si>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</si>
  <si>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</si>
  <si>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</si>
  <si>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</si>
  <si>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</si>
  <si>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</si>
  <si>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</si>
  <si>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</si>
  <si>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</si>
  <si>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</si>
  <si>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</si>
  <si>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</si>
  <si>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</si>
  <si>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</si>
  <si>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</si>
  <si>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</si>
  <si>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</si>
  <si>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</si>
  <si>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</si>
  <si>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</si>
  <si>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</si>
  <si>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</si>
  <si>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</si>
  <si>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</si>
  <si>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</si>
  <si>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</si>
  <si>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</si>
  <si>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</si>
  <si>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</si>
  <si>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</si>
  <si>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</si>
  <si>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</si>
  <si>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</si>
  <si>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</si>
  <si>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</si>
  <si>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</si>
  <si>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</si>
  <si>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</si>
  <si>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</si>
  <si>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</si>
  <si>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</si>
  <si>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</si>
  <si>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</si>
  <si>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</si>
  <si>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</si>
  <si>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</si>
  <si>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</si>
  <si>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</si>
  <si>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</si>
  <si>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</si>
  <si>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</si>
  <si>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</si>
  <si>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</si>
  <si>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</si>
  <si>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</si>
  <si>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</si>
  <si>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</si>
  <si>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</si>
  <si>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</si>
  <si>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</si>
  <si>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</si>
  <si>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</si>
  <si>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</si>
  <si>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</si>
  <si>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</si>
  <si>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</si>
  <si>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</si>
  <si>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</si>
  <si>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</si>
  <si>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</si>
  <si>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</si>
  <si>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</si>
  <si>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</si>
  <si>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</si>
  <si>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</si>
  <si>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</si>
  <si>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</si>
  <si>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</si>
  <si>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</si>
  <si>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</si>
  <si>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</si>
  <si>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</si>
  <si>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</si>
  <si>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</si>
  <si>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</si>
  <si>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</si>
  <si>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</si>
  <si>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</si>
  <si>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</si>
  <si>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</si>
  <si>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</si>
  <si>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</si>
  <si>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</si>
  <si>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</si>
  <si>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</si>
  <si>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</si>
  <si>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</si>
  <si>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</si>
  <si>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</si>
  <si>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</si>
  <si>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</si>
  <si>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</si>
  <si>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</si>
  <si>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</si>
  <si>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</si>
  <si>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</si>
  <si>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</si>
  <si>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</si>
  <si>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</si>
  <si>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</si>
  <si>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</si>
  <si>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</si>
  <si>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</si>
  <si>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</si>
  <si>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</si>
  <si>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</si>
  <si>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</si>
  <si>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</si>
  <si>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</si>
  <si>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</si>
  <si>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</si>
  <si>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</si>
  <si>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</si>
  <si>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</si>
  <si>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</si>
  <si>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</si>
  <si>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</si>
  <si>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</si>
  <si>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</si>
  <si>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</si>
  <si>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</si>
  <si>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</si>
  <si>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</si>
  <si>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</si>
  <si>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</si>
  <si>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</si>
  <si>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</si>
  <si>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</si>
  <si>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</si>
  <si>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</si>
  <si>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</si>
  <si>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</si>
  <si>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</si>
  <si>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</si>
  <si>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</si>
  <si>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</si>
  <si>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</si>
  <si>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</si>
  <si>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</si>
  <si>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</si>
  <si>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</si>
  <si>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</si>
  <si>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</si>
  <si>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</si>
  <si>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</si>
  <si>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</si>
  <si>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</si>
  <si>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</si>
  <si>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</si>
  <si>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</si>
  <si>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</si>
  <si>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</si>
  <si>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</si>
  <si>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</si>
  <si>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</si>
  <si>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</si>
  <si>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</si>
  <si>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</si>
  <si>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</si>
  <si>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</si>
  <si>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</si>
  <si>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</si>
  <si>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</si>
  <si>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</si>
  <si>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</si>
  <si>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</si>
  <si>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</si>
  <si>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</si>
  <si>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</si>
  <si>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</si>
  <si>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</si>
  <si>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</si>
  <si>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</si>
  <si>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</si>
  <si>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</si>
  <si>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</si>
  <si>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</si>
  <si>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</si>
  <si>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</si>
  <si>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</si>
  <si>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</si>
  <si>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</si>
  <si>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</si>
  <si>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</si>
  <si>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</si>
  <si>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</si>
  <si>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</si>
  <si>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</si>
  <si>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</si>
  <si>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</si>
  <si>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</si>
  <si>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</si>
  <si>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</si>
  <si>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</si>
  <si>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</si>
  <si>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</si>
  <si>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</si>
  <si>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</si>
  <si>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</si>
  <si>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</si>
  <si>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</si>
  <si>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</si>
  <si>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</si>
  <si>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</si>
  <si>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</si>
  <si>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</si>
  <si>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</si>
  <si>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</si>
  <si>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</si>
  <si>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</si>
  <si>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</si>
  <si>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</si>
  <si>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</si>
  <si>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</si>
  <si>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</si>
  <si>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</si>
  <si>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</si>
  <si>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</si>
  <si>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</si>
  <si>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</si>
  <si>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</si>
  <si>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</si>
  <si>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</si>
  <si>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</si>
  <si>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</si>
  <si>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</si>
  <si>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</si>
  <si>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</si>
  <si>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</si>
  <si>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</si>
  <si>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</si>
  <si>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</si>
  <si>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</si>
  <si>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</si>
  <si>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</si>
  <si>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</si>
  <si>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</si>
  <si>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</si>
  <si>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</si>
  <si>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</si>
  <si>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</si>
  <si>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</si>
  <si>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</si>
  <si>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</si>
  <si>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</si>
  <si>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</si>
  <si>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</si>
  <si>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</si>
  <si>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</si>
  <si>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</si>
  <si>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</si>
  <si>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</si>
  <si>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</si>
  <si>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</si>
  <si>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</si>
  <si>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</si>
  <si>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</si>
  <si>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</si>
  <si>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</si>
  <si>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</si>
  <si>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</si>
  <si>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</si>
  <si>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</si>
  <si>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</si>
  <si>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</si>
  <si>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</si>
  <si>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</si>
  <si>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</si>
  <si>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</si>
  <si>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</si>
  <si>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</si>
  <si>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</si>
  <si>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</si>
  <si>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</si>
  <si>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</si>
  <si>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</si>
  <si>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</si>
  <si>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</si>
  <si>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</si>
  <si>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</si>
  <si>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</si>
  <si>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</si>
  <si>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</si>
  <si>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</si>
  <si>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</si>
  <si>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</si>
  <si>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</si>
  <si>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</si>
  <si>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</si>
  <si>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</si>
  <si>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</si>
  <si>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</si>
  <si>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</si>
  <si>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</si>
  <si>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</si>
  <si>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</si>
  <si>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</si>
  <si>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</si>
  <si>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</si>
  <si>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</si>
  <si>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</si>
  <si>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</si>
  <si>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</si>
  <si>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</si>
  <si>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</si>
  <si>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</si>
  <si>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</si>
  <si>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</si>
  <si>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</si>
  <si>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</si>
  <si>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</si>
  <si>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</si>
  <si>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</si>
  <si>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</si>
  <si>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</si>
  <si>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</si>
  <si>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</si>
  <si>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</si>
  <si>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</si>
  <si>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</si>
  <si>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</si>
  <si>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</si>
  <si>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</si>
  <si>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</si>
  <si>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</si>
  <si>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</si>
  <si>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</si>
  <si>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</si>
  <si>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</si>
  <si>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</si>
  <si>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</si>
  <si>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</si>
  <si>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</si>
  <si>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</si>
  <si>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</si>
  <si>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</si>
  <si>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</si>
  <si>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</si>
  <si>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</si>
  <si>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</si>
  <si>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</si>
  <si>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</si>
  <si>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</si>
  <si>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</si>
  <si>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</si>
  <si>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</si>
  <si>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</si>
  <si>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</si>
  <si>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</si>
  <si>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</si>
  <si>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</si>
  <si>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</si>
  <si>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</si>
  <si>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</si>
  <si>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</si>
  <si>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</si>
  <si>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</si>
  <si>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</si>
  <si>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</si>
  <si>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</si>
  <si>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</si>
  <si>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</si>
  <si>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</si>
  <si>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</si>
  <si>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</si>
  <si>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</si>
  <si>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</si>
  <si>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</si>
  <si>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</si>
  <si>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</si>
  <si>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</si>
  <si>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</si>
  <si>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</si>
  <si>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</si>
  <si>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</si>
  <si>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</si>
  <si>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</si>
  <si>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</si>
  <si>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</si>
  <si>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</si>
  <si>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</si>
  <si>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</si>
  <si>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</si>
  <si>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</si>
  <si>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</si>
  <si>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</si>
  <si>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</si>
  <si>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</si>
  <si>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</si>
  <si>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</si>
  <si>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</si>
  <si>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</si>
  <si>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</si>
  <si>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</si>
  <si>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</si>
  <si>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</si>
  <si>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</si>
  <si>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</si>
  <si>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</si>
  <si>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</si>
  <si>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</si>
  <si>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</si>
  <si>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</si>
  <si>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</si>
  <si>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</si>
  <si>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</si>
  <si>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</si>
  <si>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</si>
  <si>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</si>
  <si>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</si>
  <si>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</si>
  <si>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</si>
  <si>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</si>
  <si>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</si>
  <si>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</si>
  <si>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</si>
  <si>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</si>
  <si>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</si>
  <si>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</si>
  <si>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</si>
  <si>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</si>
  <si>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</si>
  <si>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</si>
  <si>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</si>
  <si>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</si>
  <si>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</si>
  <si>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</si>
  <si>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</si>
  <si>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</si>
  <si>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</si>
  <si>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</si>
  <si>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</si>
  <si>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</si>
  <si>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</si>
  <si>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</si>
  <si>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</si>
  <si>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</si>
  <si>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</si>
  <si>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</si>
  <si>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</si>
  <si>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</si>
  <si>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</si>
  <si>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</si>
  <si>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</si>
  <si>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</si>
  <si>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</si>
  <si>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</si>
  <si>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</si>
  <si>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</si>
  <si>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</si>
  <si>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</si>
  <si>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</si>
  <si>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</si>
  <si>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</si>
  <si>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</si>
  <si>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</si>
  <si>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</si>
  <si>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</si>
  <si>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</si>
  <si>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</si>
  <si>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</si>
  <si>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</si>
  <si>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</si>
  <si>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</si>
  <si>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</si>
  <si>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</si>
  <si>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</si>
  <si>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</si>
  <si>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</si>
  <si>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</si>
  <si>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</si>
  <si>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</si>
  <si>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</si>
  <si>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</si>
  <si>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</si>
  <si>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</si>
  <si>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</si>
  <si>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</si>
  <si>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</si>
  <si>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</si>
  <si>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</si>
  <si>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</si>
  <si>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</si>
  <si>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</si>
  <si>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</si>
  <si>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</si>
  <si>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</si>
  <si>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</si>
  <si>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</si>
  <si>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</si>
  <si>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</si>
  <si>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</si>
  <si>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</si>
  <si>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</si>
  <si>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</si>
  <si>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</si>
  <si>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</si>
  <si>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</si>
  <si>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</si>
  <si>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</si>
  <si>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</si>
  <si>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</si>
  <si>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</si>
  <si>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</si>
  <si>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</si>
  <si>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</si>
  <si>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</si>
  <si>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</si>
  <si>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</si>
  <si>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</si>
  <si>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</si>
  <si>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</si>
  <si>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</si>
  <si>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</si>
  <si>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</si>
  <si>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</si>
  <si>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</si>
  <si>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</si>
  <si>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</si>
  <si>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</si>
  <si>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</si>
  <si>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</si>
  <si>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</si>
  <si>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</si>
  <si>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</si>
  <si>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</si>
  <si>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</si>
  <si>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</si>
  <si>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</si>
  <si>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</si>
  <si>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</si>
  <si>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</si>
  <si>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</si>
  <si>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</si>
  <si>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</si>
  <si>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</si>
  <si>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</si>
  <si>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</si>
  <si>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</si>
  <si>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</si>
  <si>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</si>
  <si>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</si>
  <si>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</si>
  <si>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</si>
  <si>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</si>
  <si>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</si>
  <si>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</si>
  <si>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</si>
  <si>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</si>
  <si>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</si>
  <si>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</si>
  <si>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</si>
  <si>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</si>
  <si>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</si>
  <si>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</si>
  <si>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</si>
  <si>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</si>
  <si>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</si>
  <si>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</si>
  <si>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</si>
  <si>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</si>
  <si>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</si>
  <si>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</si>
  <si>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</si>
  <si>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</si>
  <si>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</si>
  <si>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</si>
  <si>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</si>
  <si>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</si>
  <si>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</si>
  <si>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</si>
  <si>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</si>
  <si>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</si>
  <si>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</si>
  <si>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</si>
  <si>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</si>
  <si>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</si>
  <si>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</si>
  <si>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</si>
  <si>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</si>
  <si>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</si>
  <si>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</si>
  <si>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</si>
  <si>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</si>
  <si>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</si>
  <si>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</si>
  <si>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</si>
  <si>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</si>
  <si>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</si>
  <si>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</si>
  <si>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</si>
  <si>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</si>
  <si>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</si>
  <si>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</si>
  <si>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</si>
  <si>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</si>
  <si>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</si>
  <si>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</si>
  <si>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</si>
  <si>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</si>
  <si>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</si>
  <si>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</si>
  <si>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</si>
  <si>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</si>
  <si>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</si>
  <si>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</si>
  <si>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</si>
  <si>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</si>
  <si>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</si>
  <si>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</si>
  <si>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</si>
  <si>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</si>
  <si>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</si>
  <si>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</si>
  <si>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</si>
  <si>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</si>
  <si>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</si>
  <si>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</si>
  <si>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</si>
  <si>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</si>
  <si>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</si>
  <si>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</si>
  <si>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</si>
  <si>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</si>
  <si>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</si>
  <si>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</si>
  <si>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</si>
  <si>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</si>
  <si>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</si>
  <si>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</si>
  <si>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</si>
  <si>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</si>
  <si>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</si>
  <si>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</si>
  <si>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</si>
  <si>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</si>
  <si>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</si>
  <si>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</si>
  <si>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</si>
  <si>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</si>
  <si>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</si>
  <si>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</si>
  <si>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</si>
  <si>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</si>
  <si>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</si>
  <si>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</si>
  <si>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</si>
  <si>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</si>
  <si>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</si>
  <si>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</si>
  <si>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</si>
  <si>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</si>
  <si>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</si>
  <si>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</si>
  <si>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</si>
  <si>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</si>
  <si>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</si>
  <si>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</si>
  <si>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</si>
  <si>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</si>
  <si>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</si>
  <si>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</si>
  <si>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</si>
  <si>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</si>
  <si>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</si>
  <si>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</si>
  <si>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</si>
  <si>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</si>
  <si>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</si>
  <si>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</si>
  <si>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</si>
  <si>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</si>
  <si>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</si>
  <si>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</si>
  <si>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</si>
  <si>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</si>
  <si>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</si>
  <si>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</si>
  <si>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</si>
  <si>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</si>
  <si>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</si>
  <si>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</si>
  <si>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</si>
  <si>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</si>
  <si>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</si>
  <si>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</si>
  <si>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</si>
  <si>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</si>
  <si>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</si>
  <si>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</si>
  <si>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</si>
  <si>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</si>
  <si>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</si>
  <si>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</si>
  <si>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</si>
  <si>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</si>
  <si>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</si>
  <si>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</si>
  <si>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</si>
  <si>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</si>
  <si>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</si>
  <si>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</si>
  <si>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</si>
  <si>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</si>
  <si>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</si>
  <si>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</si>
  <si>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</si>
  <si>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</si>
  <si>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</si>
  <si>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</si>
  <si>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</si>
  <si>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</si>
  <si>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</si>
  <si>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</si>
  <si>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</si>
  <si>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</si>
  <si>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</si>
  <si>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</si>
  <si>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</si>
  <si>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</si>
  <si>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</si>
  <si>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</si>
  <si>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</si>
  <si>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</si>
  <si>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</si>
  <si>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</si>
  <si>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</si>
  <si>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</si>
  <si>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</si>
  <si>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</si>
  <si>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</si>
  <si>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</si>
  <si>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</si>
  <si>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</si>
  <si>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</si>
  <si>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</si>
  <si>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</si>
  <si>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</si>
  <si>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</si>
  <si>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</si>
  <si>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</si>
  <si>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</si>
  <si>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</si>
  <si>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</si>
  <si>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</si>
  <si>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</si>
  <si>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</si>
  <si>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</si>
  <si>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</si>
  <si>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</si>
  <si>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</si>
  <si>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</si>
  <si>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</si>
  <si>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</si>
  <si>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</si>
  <si>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</si>
  <si>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</si>
  <si>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</si>
  <si>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</si>
  <si>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</si>
  <si>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</si>
  <si>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</si>
  <si>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</si>
  <si>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</si>
  <si>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</si>
  <si>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</si>
  <si>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</si>
  <si>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</si>
  <si>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</si>
  <si>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</si>
  <si>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</si>
  <si>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</si>
  <si>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</si>
  <si>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</si>
  <si>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</si>
  <si>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</si>
  <si>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</si>
  <si>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</si>
  <si>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</si>
  <si>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</si>
  <si>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</si>
  <si>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</si>
  <si>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</si>
  <si>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</si>
  <si>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</si>
  <si>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</si>
  <si>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</si>
  <si>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</si>
  <si>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</si>
  <si>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</si>
  <si>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</si>
  <si>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</si>
  <si>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</si>
  <si>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</si>
  <si>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</si>
  <si>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</si>
  <si>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</si>
  <si>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</si>
  <si>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</si>
  <si>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</si>
  <si>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</si>
  <si>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</si>
  <si>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</si>
  <si>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</si>
  <si>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</si>
  <si>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</si>
  <si>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</si>
  <si>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</si>
  <si>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</si>
  <si>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</si>
  <si>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</si>
  <si>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</si>
  <si>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</si>
  <si>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</si>
  <si>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</si>
  <si>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</si>
  <si>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</si>
  <si>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</si>
  <si>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</si>
  <si>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</si>
  <si>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</si>
  <si>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</si>
  <si>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</si>
  <si>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</si>
  <si>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</si>
  <si>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</si>
  <si>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</si>
  <si>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</si>
  <si>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</si>
  <si>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</si>
  <si>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</si>
  <si>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</si>
  <si>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</si>
  <si>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</si>
  <si>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</si>
  <si>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</si>
  <si>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</si>
  <si>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</si>
  <si>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</si>
  <si>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</si>
  <si>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</si>
  <si>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</si>
  <si>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</si>
  <si>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</si>
  <si>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</si>
  <si>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</si>
  <si>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</si>
  <si>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</si>
  <si>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</si>
  <si>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</si>
  <si>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</si>
  <si>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</si>
  <si>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</si>
  <si>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</si>
  <si>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</si>
  <si>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</si>
  <si>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</si>
  <si>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</si>
  <si>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</si>
  <si>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</si>
  <si>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</si>
  <si>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</si>
  <si>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</si>
  <si>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</si>
  <si>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</si>
  <si>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</si>
  <si>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</si>
  <si>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</si>
  <si>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</si>
  <si>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</si>
  <si>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</si>
  <si>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</si>
  <si>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</si>
  <si>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</si>
  <si>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</si>
  <si>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</si>
  <si>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</si>
  <si>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</si>
  <si>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</si>
  <si>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</si>
  <si>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</si>
  <si>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</si>
  <si>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</si>
  <si>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</si>
  <si>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</si>
  <si>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</si>
  <si>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</si>
  <si>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</si>
  <si>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</si>
  <si>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</si>
  <si>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</si>
  <si>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</si>
  <si>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</si>
  <si>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</si>
  <si>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</si>
  <si>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</si>
  <si>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</si>
  <si>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</si>
  <si>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</si>
  <si>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</si>
  <si>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</si>
  <si>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</si>
  <si>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</si>
  <si>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</si>
  <si>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</si>
  <si>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</si>
  <si>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</si>
  <si>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</si>
  <si>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</si>
  <si>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</si>
  <si>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</si>
  <si>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</si>
  <si>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</si>
  <si>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</si>
  <si>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</si>
  <si>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</si>
  <si>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</si>
  <si>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</si>
  <si>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</si>
  <si>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</si>
  <si>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</si>
  <si>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</si>
  <si>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</si>
  <si>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</si>
  <si>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</si>
  <si>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</si>
  <si>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</si>
  <si>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</si>
  <si>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</si>
  <si>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</si>
  <si>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</si>
  <si>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</si>
  <si>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</si>
  <si>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</si>
  <si>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</si>
  <si>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</si>
  <si>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</si>
  <si>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</si>
  <si>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</si>
  <si>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</si>
  <si>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</si>
  <si>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</si>
  <si>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</si>
  <si>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</si>
  <si>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</si>
  <si>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</si>
  <si>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</si>
  <si>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</si>
  <si>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</si>
  <si>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</si>
  <si>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</si>
  <si>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</si>
  <si>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</si>
  <si>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</si>
  <si>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</si>
  <si>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</si>
  <si>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</si>
  <si>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</si>
  <si>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</si>
  <si>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</si>
  <si>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</si>
  <si>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</si>
  <si>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</si>
  <si>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</si>
  <si>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</si>
  <si>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</si>
  <si>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</si>
  <si>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</si>
  <si>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</si>
  <si>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</si>
  <si>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</si>
  <si>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</si>
  <si>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</si>
  <si>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</si>
  <si>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</si>
  <si>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</si>
  <si>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</si>
  <si>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</si>
  <si>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</si>
  <si>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</si>
  <si>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</si>
  <si>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</si>
  <si>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</si>
  <si>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</si>
  <si>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</si>
  <si>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</si>
  <si>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</si>
  <si>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</si>
  <si>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</si>
  <si>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</si>
  <si>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</si>
  <si>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</si>
  <si>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</si>
  <si>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</si>
  <si>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</si>
  <si>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</si>
  <si>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</si>
  <si>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</si>
  <si>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</si>
  <si>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</si>
  <si>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</si>
  <si>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</si>
  <si>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</si>
  <si>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</si>
  <si>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</si>
  <si>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</si>
  <si>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</si>
  <si>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</si>
  <si>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</si>
  <si>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</si>
  <si>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</si>
  <si>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</si>
  <si>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</si>
  <si>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</si>
  <si>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</si>
  <si>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</si>
  <si>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</si>
  <si>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</si>
  <si>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</si>
  <si>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</si>
  <si>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</si>
  <si>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</si>
  <si>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</si>
  <si>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</si>
  <si>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</si>
  <si>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</si>
  <si>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</si>
  <si>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</si>
  <si>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</si>
  <si>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</si>
  <si>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</si>
  <si>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</si>
  <si>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</si>
  <si>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</si>
  <si>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</si>
  <si>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</si>
  <si>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</si>
  <si>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</si>
  <si>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</si>
  <si>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</si>
  <si>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</si>
  <si>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</si>
  <si>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</si>
  <si>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</si>
  <si>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</si>
  <si>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</si>
  <si>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</si>
  <si>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</si>
  <si>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</si>
  <si>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</si>
  <si>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</si>
  <si>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</si>
  <si>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</si>
  <si>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</si>
  <si>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</si>
  <si>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</si>
  <si>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</si>
  <si>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</si>
  <si>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</si>
  <si>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</si>
  <si>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</si>
  <si>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</si>
  <si>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</si>
  <si>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</si>
  <si>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</si>
  <si>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</si>
  <si>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</si>
  <si>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</si>
  <si>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</si>
  <si>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</si>
  <si>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</si>
  <si>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</si>
  <si>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</si>
  <si>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</si>
  <si>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</si>
  <si>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</si>
  <si>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</si>
  <si>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</si>
  <si>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</si>
  <si>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</si>
  <si>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</si>
  <si>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</si>
  <si>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</si>
  <si>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</si>
  <si>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</si>
  <si>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</si>
  <si>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</si>
  <si>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</si>
  <si>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</si>
  <si>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</si>
  <si>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</si>
  <si>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</si>
  <si>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</si>
  <si>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</si>
  <si>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</si>
  <si>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</si>
  <si>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</si>
  <si>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</si>
  <si>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</si>
  <si>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</si>
  <si>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</si>
  <si>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</si>
  <si>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</si>
  <si>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</si>
  <si>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</si>
  <si>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</si>
  <si>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</si>
  <si>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</si>
  <si>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</si>
  <si>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</si>
  <si>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</si>
  <si>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</si>
  <si>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</si>
  <si>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</si>
  <si>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</si>
  <si>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</si>
  <si>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</si>
  <si>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</si>
  <si>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</si>
  <si>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</si>
  <si>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</si>
  <si>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</si>
  <si>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</si>
  <si>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</si>
  <si>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</si>
  <si>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r>
      <t xml:space="preserve">                                  Учебный год: 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 Сроки проведения: </t>
    </r>
  </si>
  <si>
    <t>Алдашев Карим</t>
  </si>
  <si>
    <t xml:space="preserve">Беляев Максим </t>
  </si>
  <si>
    <t>Бусель Милана</t>
  </si>
  <si>
    <t>Батрудинов Эмиль</t>
  </si>
  <si>
    <t>Жумабек Адия</t>
  </si>
  <si>
    <t>Голдобин Матвей</t>
  </si>
  <si>
    <t>Даньярова Айсана</t>
  </si>
  <si>
    <t>Жанат Ибрагим</t>
  </si>
  <si>
    <t>Замолоцких Стефания</t>
  </si>
  <si>
    <t>Исанова Раяна</t>
  </si>
  <si>
    <t>Казыбаев Хасан</t>
  </si>
  <si>
    <t>Кайыпбеков Эрхан</t>
  </si>
  <si>
    <t>Калышбекова Айлин</t>
  </si>
  <si>
    <t>Неклюдов Матвей</t>
  </si>
  <si>
    <t>Нуржан Айтуар</t>
  </si>
  <si>
    <t>Нуртай Залина</t>
  </si>
  <si>
    <t>Петренко Алиса</t>
  </si>
  <si>
    <t>Салахетдинов Марк</t>
  </si>
  <si>
    <t>Сиухина Арина</t>
  </si>
  <si>
    <t>Смоляков Артем</t>
  </si>
  <si>
    <t>Славецкий Илья</t>
  </si>
  <si>
    <t>Ткачев Денис</t>
  </si>
  <si>
    <t>Ульяницкая Лиза</t>
  </si>
  <si>
    <t>Шестакова Есения</t>
  </si>
  <si>
    <t>Яндиева Бэлла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</si>
  <si>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 Группа: </t>
    </r>
    <r>
      <rPr>
        <b/>
        <u/>
        <sz val="12"/>
        <color theme="1"/>
        <rFont val="Times New Roman"/>
        <family val="1"/>
        <charset val="204"/>
      </rPr>
      <t>№7 "Звездочки"</t>
    </r>
    <r>
      <rPr>
        <b/>
        <sz val="12"/>
        <color theme="1"/>
        <rFont val="Times New Roman"/>
        <family val="1"/>
        <charset val="204"/>
      </rPr>
      <t xml:space="preserve">               Период: </t>
    </r>
    <r>
      <rPr>
        <b/>
        <u/>
        <sz val="12"/>
        <color theme="1"/>
        <rFont val="Times New Roman"/>
        <family val="1"/>
        <charset val="204"/>
      </rPr>
      <t>Стартовый</t>
    </r>
    <r>
      <rPr>
        <b/>
        <sz val="12"/>
        <color theme="1"/>
        <rFont val="Times New Roman"/>
        <family val="1"/>
        <charset val="204"/>
      </rPr>
      <t xml:space="preserve">     Сроки проведения: </t>
    </r>
    <r>
      <rPr>
        <b/>
        <u/>
        <sz val="12"/>
        <color theme="1"/>
        <rFont val="Times New Roman"/>
        <family val="1"/>
        <charset val="204"/>
      </rPr>
      <t>Сентябрь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</si>
</sst>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9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795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6" t="s">
        <v>796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76" t="s">
        <v>0</v>
      </c>
      <c r="B4" s="76" t="s">
        <v>170</v>
      </c>
      <c r="C4" s="96" t="s">
        <v>319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  <c r="X4" s="92" t="s">
        <v>321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4"/>
      <c r="BH4" s="88" t="s">
        <v>878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92" t="s">
        <v>324</v>
      </c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4"/>
      <c r="DA4" s="108" t="s">
        <v>326</v>
      </c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10"/>
    </row>
    <row r="5" spans="1:119" ht="15.6" customHeight="1" x14ac:dyDescent="0.25">
      <c r="A5" s="76"/>
      <c r="B5" s="76"/>
      <c r="C5" s="81" t="s">
        <v>320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78"/>
      <c r="X5" s="99" t="s">
        <v>322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1"/>
      <c r="AS5" s="89" t="s">
        <v>323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1"/>
      <c r="BH5" s="95" t="s">
        <v>32</v>
      </c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102" t="s">
        <v>325</v>
      </c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6" t="s">
        <v>43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15" t="s">
        <v>327</v>
      </c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7"/>
    </row>
    <row r="6" spans="1:119" ht="15" customHeight="1" x14ac:dyDescent="0.25">
      <c r="A6" s="76"/>
      <c r="B6" s="76"/>
      <c r="C6" s="92" t="s">
        <v>800</v>
      </c>
      <c r="D6" s="93"/>
      <c r="E6" s="93"/>
      <c r="F6" s="93"/>
      <c r="G6" s="93"/>
      <c r="H6" s="93"/>
      <c r="I6" s="93"/>
      <c r="J6" s="93"/>
      <c r="K6" s="93"/>
      <c r="L6" s="88" t="s">
        <v>818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7" t="s">
        <v>800</v>
      </c>
      <c r="Y6" s="87"/>
      <c r="Z6" s="87"/>
      <c r="AA6" s="87"/>
      <c r="AB6" s="87"/>
      <c r="AC6" s="87"/>
      <c r="AD6" s="87"/>
      <c r="AE6" s="87"/>
      <c r="AF6" s="87"/>
      <c r="AG6" s="88" t="s">
        <v>818</v>
      </c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7" t="s">
        <v>800</v>
      </c>
      <c r="AT6" s="87"/>
      <c r="AU6" s="87"/>
      <c r="AV6" s="87"/>
      <c r="AW6" s="87"/>
      <c r="AX6" s="87"/>
      <c r="AY6" s="88" t="s">
        <v>818</v>
      </c>
      <c r="AZ6" s="88"/>
      <c r="BA6" s="88"/>
      <c r="BB6" s="88"/>
      <c r="BC6" s="88"/>
      <c r="BD6" s="88"/>
      <c r="BE6" s="88"/>
      <c r="BF6" s="88"/>
      <c r="BG6" s="88"/>
      <c r="BH6" s="87" t="s">
        <v>800</v>
      </c>
      <c r="BI6" s="87"/>
      <c r="BJ6" s="87"/>
      <c r="BK6" s="87"/>
      <c r="BL6" s="87"/>
      <c r="BM6" s="87"/>
      <c r="BN6" s="88" t="s">
        <v>818</v>
      </c>
      <c r="BO6" s="88"/>
      <c r="BP6" s="88"/>
      <c r="BQ6" s="88"/>
      <c r="BR6" s="88"/>
      <c r="BS6" s="88"/>
      <c r="BT6" s="88"/>
      <c r="BU6" s="88"/>
      <c r="BV6" s="88"/>
      <c r="BW6" s="87" t="s">
        <v>800</v>
      </c>
      <c r="BX6" s="87"/>
      <c r="BY6" s="87"/>
      <c r="BZ6" s="87"/>
      <c r="CA6" s="87"/>
      <c r="CB6" s="87"/>
      <c r="CC6" s="88" t="s">
        <v>818</v>
      </c>
      <c r="CD6" s="88"/>
      <c r="CE6" s="88"/>
      <c r="CF6" s="88"/>
      <c r="CG6" s="88"/>
      <c r="CH6" s="88"/>
      <c r="CI6" s="104" t="s">
        <v>800</v>
      </c>
      <c r="CJ6" s="105"/>
      <c r="CK6" s="105"/>
      <c r="CL6" s="105"/>
      <c r="CM6" s="105"/>
      <c r="CN6" s="105"/>
      <c r="CO6" s="105"/>
      <c r="CP6" s="105"/>
      <c r="CQ6" s="105"/>
      <c r="CR6" s="93" t="s">
        <v>818</v>
      </c>
      <c r="CS6" s="93"/>
      <c r="CT6" s="93"/>
      <c r="CU6" s="93"/>
      <c r="CV6" s="93"/>
      <c r="CW6" s="93"/>
      <c r="CX6" s="93"/>
      <c r="CY6" s="93"/>
      <c r="CZ6" s="94"/>
      <c r="DA6" s="104" t="s">
        <v>800</v>
      </c>
      <c r="DB6" s="105"/>
      <c r="DC6" s="105"/>
      <c r="DD6" s="105"/>
      <c r="DE6" s="105"/>
      <c r="DF6" s="111"/>
      <c r="DG6" s="112" t="s">
        <v>818</v>
      </c>
      <c r="DH6" s="113"/>
      <c r="DI6" s="113"/>
      <c r="DJ6" s="113"/>
      <c r="DK6" s="113"/>
      <c r="DL6" s="113"/>
      <c r="DM6" s="113"/>
      <c r="DN6" s="113"/>
      <c r="DO6" s="114"/>
    </row>
    <row r="7" spans="1:119" ht="10.15" hidden="1" customHeight="1" x14ac:dyDescent="0.25">
      <c r="A7" s="76"/>
      <c r="B7" s="7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76"/>
      <c r="B8" s="7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76"/>
      <c r="B9" s="7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76"/>
      <c r="B10" s="7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76"/>
      <c r="B11" s="7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76"/>
      <c r="B12" s="76"/>
      <c r="C12" s="78" t="s">
        <v>13</v>
      </c>
      <c r="D12" s="79" t="s">
        <v>2</v>
      </c>
      <c r="E12" s="79" t="s">
        <v>3</v>
      </c>
      <c r="F12" s="79" t="s">
        <v>17</v>
      </c>
      <c r="G12" s="79" t="s">
        <v>4</v>
      </c>
      <c r="H12" s="79" t="s">
        <v>5</v>
      </c>
      <c r="I12" s="79" t="s">
        <v>14</v>
      </c>
      <c r="J12" s="79" t="s">
        <v>6</v>
      </c>
      <c r="K12" s="79" t="s">
        <v>7</v>
      </c>
      <c r="L12" s="79" t="s">
        <v>18</v>
      </c>
      <c r="M12" s="79" t="s">
        <v>6</v>
      </c>
      <c r="N12" s="79" t="s">
        <v>7</v>
      </c>
      <c r="O12" s="79" t="s">
        <v>15</v>
      </c>
      <c r="P12" s="79" t="s">
        <v>8</v>
      </c>
      <c r="Q12" s="79" t="s">
        <v>1</v>
      </c>
      <c r="R12" s="79" t="s">
        <v>16</v>
      </c>
      <c r="S12" s="79" t="s">
        <v>3</v>
      </c>
      <c r="T12" s="79" t="s">
        <v>9</v>
      </c>
      <c r="U12" s="79" t="s">
        <v>19</v>
      </c>
      <c r="V12" s="79" t="s">
        <v>3</v>
      </c>
      <c r="W12" s="79" t="s">
        <v>9</v>
      </c>
      <c r="X12" s="79" t="s">
        <v>20</v>
      </c>
      <c r="Y12" s="79"/>
      <c r="Z12" s="79"/>
      <c r="AA12" s="81" t="s">
        <v>21</v>
      </c>
      <c r="AB12" s="82"/>
      <c r="AC12" s="78"/>
      <c r="AD12" s="81" t="s">
        <v>22</v>
      </c>
      <c r="AE12" s="82"/>
      <c r="AF12" s="78"/>
      <c r="AG12" s="79" t="s">
        <v>23</v>
      </c>
      <c r="AH12" s="79"/>
      <c r="AI12" s="79"/>
      <c r="AJ12" s="79" t="s">
        <v>24</v>
      </c>
      <c r="AK12" s="79"/>
      <c r="AL12" s="79"/>
      <c r="AM12" s="79" t="s">
        <v>25</v>
      </c>
      <c r="AN12" s="79"/>
      <c r="AO12" s="79"/>
      <c r="AP12" s="80" t="s">
        <v>26</v>
      </c>
      <c r="AQ12" s="80"/>
      <c r="AR12" s="80"/>
      <c r="AS12" s="79" t="s">
        <v>27</v>
      </c>
      <c r="AT12" s="79"/>
      <c r="AU12" s="79"/>
      <c r="AV12" s="79" t="s">
        <v>28</v>
      </c>
      <c r="AW12" s="79"/>
      <c r="AX12" s="79"/>
      <c r="AY12" s="80" t="s">
        <v>29</v>
      </c>
      <c r="AZ12" s="80"/>
      <c r="BA12" s="80"/>
      <c r="BB12" s="79" t="s">
        <v>30</v>
      </c>
      <c r="BC12" s="79"/>
      <c r="BD12" s="79"/>
      <c r="BE12" s="79" t="s">
        <v>31</v>
      </c>
      <c r="BF12" s="79"/>
      <c r="BG12" s="79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0" t="s">
        <v>175</v>
      </c>
      <c r="BR12" s="80"/>
      <c r="BS12" s="80"/>
      <c r="BT12" s="80" t="s">
        <v>176</v>
      </c>
      <c r="BU12" s="80"/>
      <c r="BV12" s="80"/>
      <c r="BW12" s="80" t="s">
        <v>33</v>
      </c>
      <c r="BX12" s="80"/>
      <c r="BY12" s="80"/>
      <c r="BZ12" s="80" t="s">
        <v>34</v>
      </c>
      <c r="CA12" s="80"/>
      <c r="CB12" s="80"/>
      <c r="CC12" s="80" t="s">
        <v>35</v>
      </c>
      <c r="CD12" s="80"/>
      <c r="CE12" s="80"/>
      <c r="CF12" s="80" t="s">
        <v>36</v>
      </c>
      <c r="CG12" s="80"/>
      <c r="CH12" s="80"/>
      <c r="CI12" s="80" t="s">
        <v>37</v>
      </c>
      <c r="CJ12" s="80"/>
      <c r="CK12" s="80"/>
      <c r="CL12" s="80" t="s">
        <v>38</v>
      </c>
      <c r="CM12" s="80"/>
      <c r="CN12" s="80"/>
      <c r="CO12" s="80" t="s">
        <v>39</v>
      </c>
      <c r="CP12" s="80"/>
      <c r="CQ12" s="80"/>
      <c r="CR12" s="80" t="s">
        <v>40</v>
      </c>
      <c r="CS12" s="80"/>
      <c r="CT12" s="80"/>
      <c r="CU12" s="80" t="s">
        <v>41</v>
      </c>
      <c r="CV12" s="80"/>
      <c r="CW12" s="80"/>
      <c r="CX12" s="80" t="s">
        <v>42</v>
      </c>
      <c r="CY12" s="80"/>
      <c r="CZ12" s="80"/>
      <c r="DA12" s="80" t="s">
        <v>177</v>
      </c>
      <c r="DB12" s="80"/>
      <c r="DC12" s="80"/>
      <c r="DD12" s="80" t="s">
        <v>178</v>
      </c>
      <c r="DE12" s="80"/>
      <c r="DF12" s="80"/>
      <c r="DG12" s="80" t="s">
        <v>179</v>
      </c>
      <c r="DH12" s="80"/>
      <c r="DI12" s="80"/>
      <c r="DJ12" s="80" t="s">
        <v>180</v>
      </c>
      <c r="DK12" s="80"/>
      <c r="DL12" s="80"/>
      <c r="DM12" s="80" t="s">
        <v>181</v>
      </c>
      <c r="DN12" s="80"/>
      <c r="DO12" s="80"/>
    </row>
    <row r="13" spans="1:119" ht="56.25" customHeight="1" x14ac:dyDescent="0.25">
      <c r="A13" s="76"/>
      <c r="B13" s="77"/>
      <c r="C13" s="75" t="s">
        <v>799</v>
      </c>
      <c r="D13" s="75"/>
      <c r="E13" s="75"/>
      <c r="F13" s="75" t="s">
        <v>801</v>
      </c>
      <c r="G13" s="75"/>
      <c r="H13" s="75"/>
      <c r="I13" s="75" t="s">
        <v>187</v>
      </c>
      <c r="J13" s="75"/>
      <c r="K13" s="75"/>
      <c r="L13" s="73" t="s">
        <v>804</v>
      </c>
      <c r="M13" s="73"/>
      <c r="N13" s="73"/>
      <c r="O13" s="73" t="s">
        <v>805</v>
      </c>
      <c r="P13" s="73"/>
      <c r="Q13" s="73"/>
      <c r="R13" s="73" t="s">
        <v>808</v>
      </c>
      <c r="S13" s="73"/>
      <c r="T13" s="73"/>
      <c r="U13" s="73" t="s">
        <v>810</v>
      </c>
      <c r="V13" s="73"/>
      <c r="W13" s="73"/>
      <c r="X13" s="73" t="s">
        <v>811</v>
      </c>
      <c r="Y13" s="73"/>
      <c r="Z13" s="73"/>
      <c r="AA13" s="74" t="s">
        <v>813</v>
      </c>
      <c r="AB13" s="74"/>
      <c r="AC13" s="74"/>
      <c r="AD13" s="73" t="s">
        <v>814</v>
      </c>
      <c r="AE13" s="73"/>
      <c r="AF13" s="73"/>
      <c r="AG13" s="74" t="s">
        <v>819</v>
      </c>
      <c r="AH13" s="74"/>
      <c r="AI13" s="74"/>
      <c r="AJ13" s="73" t="s">
        <v>821</v>
      </c>
      <c r="AK13" s="73"/>
      <c r="AL13" s="73"/>
      <c r="AM13" s="73" t="s">
        <v>825</v>
      </c>
      <c r="AN13" s="73"/>
      <c r="AO13" s="73"/>
      <c r="AP13" s="73" t="s">
        <v>828</v>
      </c>
      <c r="AQ13" s="73"/>
      <c r="AR13" s="73"/>
      <c r="AS13" s="73" t="s">
        <v>831</v>
      </c>
      <c r="AT13" s="73"/>
      <c r="AU13" s="73"/>
      <c r="AV13" s="73" t="s">
        <v>832</v>
      </c>
      <c r="AW13" s="73"/>
      <c r="AX13" s="73"/>
      <c r="AY13" s="73" t="s">
        <v>834</v>
      </c>
      <c r="AZ13" s="73"/>
      <c r="BA13" s="73"/>
      <c r="BB13" s="73" t="s">
        <v>213</v>
      </c>
      <c r="BC13" s="73"/>
      <c r="BD13" s="73"/>
      <c r="BE13" s="73" t="s">
        <v>837</v>
      </c>
      <c r="BF13" s="73"/>
      <c r="BG13" s="73"/>
      <c r="BH13" s="73" t="s">
        <v>215</v>
      </c>
      <c r="BI13" s="73"/>
      <c r="BJ13" s="73"/>
      <c r="BK13" s="74" t="s">
        <v>839</v>
      </c>
      <c r="BL13" s="74"/>
      <c r="BM13" s="74"/>
      <c r="BN13" s="73" t="s">
        <v>842</v>
      </c>
      <c r="BO13" s="73"/>
      <c r="BP13" s="73"/>
      <c r="BQ13" s="75" t="s">
        <v>219</v>
      </c>
      <c r="BR13" s="75"/>
      <c r="BS13" s="75"/>
      <c r="BT13" s="73" t="s">
        <v>224</v>
      </c>
      <c r="BU13" s="73"/>
      <c r="BV13" s="73"/>
      <c r="BW13" s="73" t="s">
        <v>845</v>
      </c>
      <c r="BX13" s="73"/>
      <c r="BY13" s="73"/>
      <c r="BZ13" s="73" t="s">
        <v>847</v>
      </c>
      <c r="CA13" s="73"/>
      <c r="CB13" s="73"/>
      <c r="CC13" s="73" t="s">
        <v>848</v>
      </c>
      <c r="CD13" s="73"/>
      <c r="CE13" s="73"/>
      <c r="CF13" s="73" t="s">
        <v>852</v>
      </c>
      <c r="CG13" s="73"/>
      <c r="CH13" s="73"/>
      <c r="CI13" s="73" t="s">
        <v>856</v>
      </c>
      <c r="CJ13" s="73"/>
      <c r="CK13" s="73"/>
      <c r="CL13" s="73" t="s">
        <v>859</v>
      </c>
      <c r="CM13" s="73"/>
      <c r="CN13" s="73"/>
      <c r="CO13" s="73" t="s">
        <v>860</v>
      </c>
      <c r="CP13" s="73"/>
      <c r="CQ13" s="73"/>
      <c r="CR13" s="73" t="s">
        <v>861</v>
      </c>
      <c r="CS13" s="73"/>
      <c r="CT13" s="73"/>
      <c r="CU13" s="73" t="s">
        <v>862</v>
      </c>
      <c r="CV13" s="73"/>
      <c r="CW13" s="73"/>
      <c r="CX13" s="73" t="s">
        <v>863</v>
      </c>
      <c r="CY13" s="73"/>
      <c r="CZ13" s="73"/>
      <c r="DA13" s="73" t="s">
        <v>865</v>
      </c>
      <c r="DB13" s="73"/>
      <c r="DC13" s="73"/>
      <c r="DD13" s="73" t="s">
        <v>237</v>
      </c>
      <c r="DE13" s="73"/>
      <c r="DF13" s="73"/>
      <c r="DG13" s="73" t="s">
        <v>869</v>
      </c>
      <c r="DH13" s="73"/>
      <c r="DI13" s="73"/>
      <c r="DJ13" s="73" t="s">
        <v>241</v>
      </c>
      <c r="DK13" s="73"/>
      <c r="DL13" s="73"/>
      <c r="DM13" s="73" t="s">
        <v>243</v>
      </c>
      <c r="DN13" s="73"/>
      <c r="DO13" s="73"/>
    </row>
    <row r="14" spans="1:119" ht="154.5" customHeight="1" x14ac:dyDescent="0.25">
      <c r="A14" s="76"/>
      <c r="B14" s="7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802</v>
      </c>
      <c r="H14" s="30" t="s">
        <v>186</v>
      </c>
      <c r="I14" s="30" t="s">
        <v>803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806</v>
      </c>
      <c r="P14" s="29" t="s">
        <v>807</v>
      </c>
      <c r="Q14" s="29" t="s">
        <v>192</v>
      </c>
      <c r="R14" s="29" t="s">
        <v>809</v>
      </c>
      <c r="S14" s="29" t="s">
        <v>194</v>
      </c>
      <c r="T14" s="29" t="s">
        <v>192</v>
      </c>
      <c r="U14" s="29" t="s">
        <v>809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812</v>
      </c>
      <c r="AA14" s="30" t="s">
        <v>200</v>
      </c>
      <c r="AB14" s="30" t="s">
        <v>201</v>
      </c>
      <c r="AC14" s="30" t="s">
        <v>204</v>
      </c>
      <c r="AD14" s="32" t="s">
        <v>817</v>
      </c>
      <c r="AE14" s="30" t="s">
        <v>815</v>
      </c>
      <c r="AF14" s="31" t="s">
        <v>816</v>
      </c>
      <c r="AG14" s="30" t="s">
        <v>487</v>
      </c>
      <c r="AH14" s="30" t="s">
        <v>820</v>
      </c>
      <c r="AI14" s="30" t="s">
        <v>199</v>
      </c>
      <c r="AJ14" s="32" t="s">
        <v>822</v>
      </c>
      <c r="AK14" s="29" t="s">
        <v>823</v>
      </c>
      <c r="AL14" s="29" t="s">
        <v>824</v>
      </c>
      <c r="AM14" s="29" t="s">
        <v>198</v>
      </c>
      <c r="AN14" s="29" t="s">
        <v>826</v>
      </c>
      <c r="AO14" s="29" t="s">
        <v>827</v>
      </c>
      <c r="AP14" s="29" t="s">
        <v>235</v>
      </c>
      <c r="AQ14" s="29" t="s">
        <v>829</v>
      </c>
      <c r="AR14" s="29" t="s">
        <v>830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833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835</v>
      </c>
      <c r="BD14" s="29" t="s">
        <v>836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838</v>
      </c>
      <c r="BJ14" s="37" t="s">
        <v>217</v>
      </c>
      <c r="BK14" s="30" t="s">
        <v>840</v>
      </c>
      <c r="BL14" s="30" t="s">
        <v>841</v>
      </c>
      <c r="BM14" s="30" t="s">
        <v>568</v>
      </c>
      <c r="BN14" s="32" t="s">
        <v>843</v>
      </c>
      <c r="BO14" s="29" t="s">
        <v>844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846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849</v>
      </c>
      <c r="CD14" s="29" t="s">
        <v>850</v>
      </c>
      <c r="CE14" s="29" t="s">
        <v>851</v>
      </c>
      <c r="CF14" s="29" t="s">
        <v>853</v>
      </c>
      <c r="CG14" s="29" t="s">
        <v>854</v>
      </c>
      <c r="CH14" s="29" t="s">
        <v>855</v>
      </c>
      <c r="CI14" s="29" t="s">
        <v>191</v>
      </c>
      <c r="CJ14" s="29" t="s">
        <v>238</v>
      </c>
      <c r="CK14" s="29" t="s">
        <v>192</v>
      </c>
      <c r="CL14" s="29" t="s">
        <v>857</v>
      </c>
      <c r="CM14" s="29" t="s">
        <v>858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864</v>
      </c>
      <c r="CZ14" s="29" t="s">
        <v>192</v>
      </c>
      <c r="DA14" s="29" t="s">
        <v>866</v>
      </c>
      <c r="DB14" s="29" t="s">
        <v>867</v>
      </c>
      <c r="DC14" s="29" t="s">
        <v>868</v>
      </c>
      <c r="DD14" s="29" t="s">
        <v>191</v>
      </c>
      <c r="DE14" s="29" t="s">
        <v>238</v>
      </c>
      <c r="DF14" s="29" t="s">
        <v>192</v>
      </c>
      <c r="DG14" s="29" t="s">
        <v>870</v>
      </c>
      <c r="DH14" s="29" t="s">
        <v>871</v>
      </c>
      <c r="DI14" s="29" t="s">
        <v>872</v>
      </c>
      <c r="DJ14" s="29" t="s">
        <v>873</v>
      </c>
      <c r="DK14" s="29" t="s">
        <v>874</v>
      </c>
      <c r="DL14" s="29" t="s">
        <v>875</v>
      </c>
      <c r="DM14" s="29" t="s">
        <v>244</v>
      </c>
      <c r="DN14" s="29" t="s">
        <v>876</v>
      </c>
      <c r="DO14" s="29" t="s">
        <v>877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69" t="s">
        <v>171</v>
      </c>
      <c r="B40" s="70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71" t="s">
        <v>794</v>
      </c>
      <c r="B41" s="72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8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8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8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8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8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8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8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8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8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8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8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8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8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8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8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76" t="s">
        <v>0</v>
      </c>
      <c r="B4" s="76" t="s">
        <v>170</v>
      </c>
      <c r="C4" s="96" t="s">
        <v>319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2" t="s">
        <v>321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88" t="s">
        <v>878</v>
      </c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123" t="s">
        <v>329</v>
      </c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5"/>
      <c r="DG4" s="122" t="s">
        <v>333</v>
      </c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</row>
    <row r="5" spans="1:122" ht="15.75" customHeight="1" x14ac:dyDescent="0.25">
      <c r="A5" s="76"/>
      <c r="B5" s="76"/>
      <c r="C5" s="82" t="s">
        <v>320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19" t="s">
        <v>322</v>
      </c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95" t="s">
        <v>323</v>
      </c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9" t="s">
        <v>32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1"/>
      <c r="AY5" s="99" t="s">
        <v>330</v>
      </c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1"/>
      <c r="BK5" s="118" t="s">
        <v>325</v>
      </c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 t="s">
        <v>331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89" t="s">
        <v>332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1"/>
      <c r="CU5" s="106" t="s">
        <v>43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26"/>
      <c r="DG5" s="95" t="s">
        <v>327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</row>
    <row r="6" spans="1:122" ht="0.75" customHeight="1" x14ac:dyDescent="0.25">
      <c r="A6" s="76"/>
      <c r="B6" s="76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76"/>
      <c r="B7" s="76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76"/>
      <c r="B8" s="76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76"/>
      <c r="B9" s="76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76"/>
      <c r="B10" s="76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76"/>
      <c r="B11" s="76"/>
      <c r="C11" s="78" t="s">
        <v>45</v>
      </c>
      <c r="D11" s="79" t="s">
        <v>2</v>
      </c>
      <c r="E11" s="79" t="s">
        <v>3</v>
      </c>
      <c r="F11" s="79" t="s">
        <v>46</v>
      </c>
      <c r="G11" s="79" t="s">
        <v>8</v>
      </c>
      <c r="H11" s="79" t="s">
        <v>1</v>
      </c>
      <c r="I11" s="81" t="s">
        <v>47</v>
      </c>
      <c r="J11" s="82"/>
      <c r="K11" s="82"/>
      <c r="L11" s="81" t="s">
        <v>48</v>
      </c>
      <c r="M11" s="82"/>
      <c r="N11" s="82"/>
      <c r="O11" s="119" t="s">
        <v>54</v>
      </c>
      <c r="P11" s="119"/>
      <c r="Q11" s="119"/>
      <c r="R11" s="119" t="s">
        <v>2</v>
      </c>
      <c r="S11" s="119"/>
      <c r="T11" s="119"/>
      <c r="U11" s="119" t="s">
        <v>55</v>
      </c>
      <c r="V11" s="119"/>
      <c r="W11" s="119"/>
      <c r="X11" s="119" t="s">
        <v>9</v>
      </c>
      <c r="Y11" s="119"/>
      <c r="Z11" s="119"/>
      <c r="AA11" s="119" t="s">
        <v>4</v>
      </c>
      <c r="AB11" s="119"/>
      <c r="AC11" s="119"/>
      <c r="AD11" s="95" t="s">
        <v>5</v>
      </c>
      <c r="AE11" s="95"/>
      <c r="AF11" s="95"/>
      <c r="AG11" s="119" t="s">
        <v>12</v>
      </c>
      <c r="AH11" s="119"/>
      <c r="AI11" s="119"/>
      <c r="AJ11" s="119" t="s">
        <v>6</v>
      </c>
      <c r="AK11" s="119"/>
      <c r="AL11" s="119"/>
      <c r="AM11" s="95" t="s">
        <v>334</v>
      </c>
      <c r="AN11" s="95"/>
      <c r="AO11" s="95"/>
      <c r="AP11" s="95" t="s">
        <v>335</v>
      </c>
      <c r="AQ11" s="95"/>
      <c r="AR11" s="95"/>
      <c r="AS11" s="95" t="s">
        <v>336</v>
      </c>
      <c r="AT11" s="95"/>
      <c r="AU11" s="95"/>
      <c r="AV11" s="95" t="s">
        <v>337</v>
      </c>
      <c r="AW11" s="95"/>
      <c r="AX11" s="95"/>
      <c r="AY11" s="95" t="s">
        <v>49</v>
      </c>
      <c r="AZ11" s="95"/>
      <c r="BA11" s="95"/>
      <c r="BB11" s="95" t="s">
        <v>50</v>
      </c>
      <c r="BC11" s="95"/>
      <c r="BD11" s="95"/>
      <c r="BE11" s="95" t="s">
        <v>51</v>
      </c>
      <c r="BF11" s="95"/>
      <c r="BG11" s="95"/>
      <c r="BH11" s="95" t="s">
        <v>52</v>
      </c>
      <c r="BI11" s="95"/>
      <c r="BJ11" s="95"/>
      <c r="BK11" s="95" t="s">
        <v>53</v>
      </c>
      <c r="BL11" s="95"/>
      <c r="BM11" s="95"/>
      <c r="BN11" s="95" t="s">
        <v>56</v>
      </c>
      <c r="BO11" s="95"/>
      <c r="BP11" s="95"/>
      <c r="BQ11" s="95" t="s">
        <v>57</v>
      </c>
      <c r="BR11" s="95"/>
      <c r="BS11" s="95"/>
      <c r="BT11" s="95" t="s">
        <v>58</v>
      </c>
      <c r="BU11" s="95"/>
      <c r="BV11" s="95"/>
      <c r="BW11" s="95" t="s">
        <v>59</v>
      </c>
      <c r="BX11" s="95"/>
      <c r="BY11" s="95"/>
      <c r="BZ11" s="95" t="s">
        <v>338</v>
      </c>
      <c r="CA11" s="95"/>
      <c r="CB11" s="95"/>
      <c r="CC11" s="95" t="s">
        <v>339</v>
      </c>
      <c r="CD11" s="95"/>
      <c r="CE11" s="95"/>
      <c r="CF11" s="95" t="s">
        <v>340</v>
      </c>
      <c r="CG11" s="95"/>
      <c r="CH11" s="95"/>
      <c r="CI11" s="95" t="s">
        <v>341</v>
      </c>
      <c r="CJ11" s="95"/>
      <c r="CK11" s="95"/>
      <c r="CL11" s="95" t="s">
        <v>342</v>
      </c>
      <c r="CM11" s="95"/>
      <c r="CN11" s="95"/>
      <c r="CO11" s="95" t="s">
        <v>343</v>
      </c>
      <c r="CP11" s="95"/>
      <c r="CQ11" s="95"/>
      <c r="CR11" s="95" t="s">
        <v>344</v>
      </c>
      <c r="CS11" s="95"/>
      <c r="CT11" s="95"/>
      <c r="CU11" s="95" t="s">
        <v>345</v>
      </c>
      <c r="CV11" s="95"/>
      <c r="CW11" s="95"/>
      <c r="CX11" s="95" t="s">
        <v>346</v>
      </c>
      <c r="CY11" s="95"/>
      <c r="CZ11" s="95"/>
      <c r="DA11" s="95" t="s">
        <v>347</v>
      </c>
      <c r="DB11" s="95"/>
      <c r="DC11" s="95"/>
      <c r="DD11" s="95" t="s">
        <v>348</v>
      </c>
      <c r="DE11" s="95"/>
      <c r="DF11" s="95"/>
      <c r="DG11" s="95" t="s">
        <v>349</v>
      </c>
      <c r="DH11" s="95"/>
      <c r="DI11" s="95"/>
      <c r="DJ11" s="95" t="s">
        <v>350</v>
      </c>
      <c r="DK11" s="95"/>
      <c r="DL11" s="95"/>
      <c r="DM11" s="95" t="s">
        <v>351</v>
      </c>
      <c r="DN11" s="95"/>
      <c r="DO11" s="95"/>
      <c r="DP11" s="95" t="s">
        <v>352</v>
      </c>
      <c r="DQ11" s="95"/>
      <c r="DR11" s="95"/>
    </row>
    <row r="12" spans="1:122" ht="51" customHeight="1" x14ac:dyDescent="0.25">
      <c r="A12" s="76"/>
      <c r="B12" s="77"/>
      <c r="C12" s="73" t="s">
        <v>879</v>
      </c>
      <c r="D12" s="73"/>
      <c r="E12" s="73"/>
      <c r="F12" s="73" t="s">
        <v>883</v>
      </c>
      <c r="G12" s="73"/>
      <c r="H12" s="73"/>
      <c r="I12" s="73" t="s">
        <v>249</v>
      </c>
      <c r="J12" s="73"/>
      <c r="K12" s="73"/>
      <c r="L12" s="73" t="s">
        <v>251</v>
      </c>
      <c r="M12" s="73"/>
      <c r="N12" s="73"/>
      <c r="O12" s="73" t="s">
        <v>887</v>
      </c>
      <c r="P12" s="73"/>
      <c r="Q12" s="73"/>
      <c r="R12" s="73" t="s">
        <v>888</v>
      </c>
      <c r="S12" s="73"/>
      <c r="T12" s="73"/>
      <c r="U12" s="73" t="s">
        <v>890</v>
      </c>
      <c r="V12" s="73"/>
      <c r="W12" s="73"/>
      <c r="X12" s="73" t="s">
        <v>893</v>
      </c>
      <c r="Y12" s="73"/>
      <c r="Z12" s="73"/>
      <c r="AA12" s="73" t="s">
        <v>896</v>
      </c>
      <c r="AB12" s="73"/>
      <c r="AC12" s="73"/>
      <c r="AD12" s="73" t="s">
        <v>264</v>
      </c>
      <c r="AE12" s="73"/>
      <c r="AF12" s="73"/>
      <c r="AG12" s="73" t="s">
        <v>899</v>
      </c>
      <c r="AH12" s="73"/>
      <c r="AI12" s="73"/>
      <c r="AJ12" s="73" t="s">
        <v>901</v>
      </c>
      <c r="AK12" s="73"/>
      <c r="AL12" s="73"/>
      <c r="AM12" s="73" t="s">
        <v>902</v>
      </c>
      <c r="AN12" s="73"/>
      <c r="AO12" s="73"/>
      <c r="AP12" s="75" t="s">
        <v>438</v>
      </c>
      <c r="AQ12" s="75"/>
      <c r="AR12" s="75"/>
      <c r="AS12" s="75" t="s">
        <v>906</v>
      </c>
      <c r="AT12" s="75"/>
      <c r="AU12" s="75"/>
      <c r="AV12" s="75" t="s">
        <v>910</v>
      </c>
      <c r="AW12" s="75"/>
      <c r="AX12" s="75"/>
      <c r="AY12" s="75" t="s">
        <v>912</v>
      </c>
      <c r="AZ12" s="75"/>
      <c r="BA12" s="75"/>
      <c r="BB12" s="75" t="s">
        <v>915</v>
      </c>
      <c r="BC12" s="75"/>
      <c r="BD12" s="75"/>
      <c r="BE12" s="75" t="s">
        <v>916</v>
      </c>
      <c r="BF12" s="75"/>
      <c r="BG12" s="75"/>
      <c r="BH12" s="75" t="s">
        <v>917</v>
      </c>
      <c r="BI12" s="75"/>
      <c r="BJ12" s="75"/>
      <c r="BK12" s="75" t="s">
        <v>918</v>
      </c>
      <c r="BL12" s="75"/>
      <c r="BM12" s="75"/>
      <c r="BN12" s="75" t="s">
        <v>920</v>
      </c>
      <c r="BO12" s="75"/>
      <c r="BP12" s="75"/>
      <c r="BQ12" s="75" t="s">
        <v>921</v>
      </c>
      <c r="BR12" s="75"/>
      <c r="BS12" s="75"/>
      <c r="BT12" s="75" t="s">
        <v>922</v>
      </c>
      <c r="BU12" s="75"/>
      <c r="BV12" s="75"/>
      <c r="BW12" s="75" t="s">
        <v>925</v>
      </c>
      <c r="BX12" s="75"/>
      <c r="BY12" s="75"/>
      <c r="BZ12" s="75" t="s">
        <v>926</v>
      </c>
      <c r="CA12" s="75"/>
      <c r="CB12" s="75"/>
      <c r="CC12" s="75" t="s">
        <v>930</v>
      </c>
      <c r="CD12" s="75"/>
      <c r="CE12" s="75"/>
      <c r="CF12" s="75" t="s">
        <v>933</v>
      </c>
      <c r="CG12" s="75"/>
      <c r="CH12" s="75"/>
      <c r="CI12" s="75" t="s">
        <v>934</v>
      </c>
      <c r="CJ12" s="75"/>
      <c r="CK12" s="75"/>
      <c r="CL12" s="75" t="s">
        <v>936</v>
      </c>
      <c r="CM12" s="75"/>
      <c r="CN12" s="75"/>
      <c r="CO12" s="75" t="s">
        <v>937</v>
      </c>
      <c r="CP12" s="75"/>
      <c r="CQ12" s="75"/>
      <c r="CR12" s="75" t="s">
        <v>939</v>
      </c>
      <c r="CS12" s="75"/>
      <c r="CT12" s="75"/>
      <c r="CU12" s="75" t="s">
        <v>940</v>
      </c>
      <c r="CV12" s="75"/>
      <c r="CW12" s="75"/>
      <c r="CX12" s="75" t="s">
        <v>941</v>
      </c>
      <c r="CY12" s="75"/>
      <c r="CZ12" s="75"/>
      <c r="DA12" s="75" t="s">
        <v>942</v>
      </c>
      <c r="DB12" s="75"/>
      <c r="DC12" s="75"/>
      <c r="DD12" s="75" t="s">
        <v>943</v>
      </c>
      <c r="DE12" s="75"/>
      <c r="DF12" s="75"/>
      <c r="DG12" s="74" t="s">
        <v>945</v>
      </c>
      <c r="DH12" s="74"/>
      <c r="DI12" s="74"/>
      <c r="DJ12" s="74" t="s">
        <v>949</v>
      </c>
      <c r="DK12" s="74"/>
      <c r="DL12" s="74"/>
      <c r="DM12" s="73" t="s">
        <v>952</v>
      </c>
      <c r="DN12" s="73"/>
      <c r="DO12" s="73"/>
      <c r="DP12" s="73" t="s">
        <v>954</v>
      </c>
      <c r="DQ12" s="73"/>
      <c r="DR12" s="73"/>
    </row>
    <row r="13" spans="1:122" ht="102.75" customHeight="1" x14ac:dyDescent="0.25">
      <c r="A13" s="76"/>
      <c r="B13" s="77"/>
      <c r="C13" s="29" t="s">
        <v>880</v>
      </c>
      <c r="D13" s="29" t="s">
        <v>881</v>
      </c>
      <c r="E13" s="29" t="s">
        <v>882</v>
      </c>
      <c r="F13" s="29" t="s">
        <v>245</v>
      </c>
      <c r="G13" s="29" t="s">
        <v>246</v>
      </c>
      <c r="H13" s="29" t="s">
        <v>247</v>
      </c>
      <c r="I13" s="29" t="s">
        <v>884</v>
      </c>
      <c r="J13" s="29" t="s">
        <v>885</v>
      </c>
      <c r="K13" s="29" t="s">
        <v>886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889</v>
      </c>
      <c r="U13" s="29" t="s">
        <v>891</v>
      </c>
      <c r="V13" s="29" t="s">
        <v>892</v>
      </c>
      <c r="W13" s="29" t="s">
        <v>204</v>
      </c>
      <c r="X13" s="29" t="s">
        <v>562</v>
      </c>
      <c r="Y13" s="29" t="s">
        <v>894</v>
      </c>
      <c r="Z13" s="29" t="s">
        <v>895</v>
      </c>
      <c r="AA13" s="29" t="s">
        <v>263</v>
      </c>
      <c r="AB13" s="29" t="s">
        <v>897</v>
      </c>
      <c r="AC13" s="29" t="s">
        <v>898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900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903</v>
      </c>
      <c r="AN13" s="29" t="s">
        <v>904</v>
      </c>
      <c r="AO13" s="29" t="s">
        <v>905</v>
      </c>
      <c r="AP13" s="29" t="s">
        <v>439</v>
      </c>
      <c r="AQ13" s="29" t="s">
        <v>440</v>
      </c>
      <c r="AR13" s="29" t="s">
        <v>441</v>
      </c>
      <c r="AS13" s="29" t="s">
        <v>907</v>
      </c>
      <c r="AT13" s="29" t="s">
        <v>908</v>
      </c>
      <c r="AU13" s="29" t="s">
        <v>909</v>
      </c>
      <c r="AV13" s="29" t="s">
        <v>443</v>
      </c>
      <c r="AW13" s="29" t="s">
        <v>911</v>
      </c>
      <c r="AX13" s="29" t="s">
        <v>444</v>
      </c>
      <c r="AY13" s="30" t="s">
        <v>269</v>
      </c>
      <c r="AZ13" s="30" t="s">
        <v>913</v>
      </c>
      <c r="BA13" s="30" t="s">
        <v>914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919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923</v>
      </c>
      <c r="BV13" s="30" t="s">
        <v>924</v>
      </c>
      <c r="BW13" s="30" t="s">
        <v>239</v>
      </c>
      <c r="BX13" s="30" t="s">
        <v>240</v>
      </c>
      <c r="BY13" s="30" t="s">
        <v>259</v>
      </c>
      <c r="BZ13" s="30" t="s">
        <v>927</v>
      </c>
      <c r="CA13" s="30" t="s">
        <v>928</v>
      </c>
      <c r="CB13" s="30" t="s">
        <v>929</v>
      </c>
      <c r="CC13" s="30" t="s">
        <v>931</v>
      </c>
      <c r="CD13" s="30" t="s">
        <v>454</v>
      </c>
      <c r="CE13" s="30" t="s">
        <v>932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935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938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944</v>
      </c>
      <c r="DE13" s="30" t="s">
        <v>442</v>
      </c>
      <c r="DF13" s="30" t="s">
        <v>227</v>
      </c>
      <c r="DG13" s="29" t="s">
        <v>946</v>
      </c>
      <c r="DH13" s="29" t="s">
        <v>947</v>
      </c>
      <c r="DI13" s="29" t="s">
        <v>948</v>
      </c>
      <c r="DJ13" s="29" t="s">
        <v>762</v>
      </c>
      <c r="DK13" s="29" t="s">
        <v>950</v>
      </c>
      <c r="DL13" s="29" t="s">
        <v>951</v>
      </c>
      <c r="DM13" s="29" t="s">
        <v>479</v>
      </c>
      <c r="DN13" s="29" t="s">
        <v>480</v>
      </c>
      <c r="DO13" s="29" t="s">
        <v>953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69" t="s">
        <v>171</v>
      </c>
      <c r="B39" s="70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71" t="s">
        <v>793</v>
      </c>
      <c r="B40" s="72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8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8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8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764</v>
      </c>
      <c r="C47" t="s">
        <v>778</v>
      </c>
      <c r="D47" s="58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8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8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779</v>
      </c>
      <c r="D51" s="58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8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8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780</v>
      </c>
      <c r="D55" s="58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8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8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781</v>
      </c>
      <c r="D59" s="58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8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8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17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76" t="s">
        <v>0</v>
      </c>
      <c r="B4" s="76" t="s">
        <v>170</v>
      </c>
      <c r="C4" s="127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92" t="s">
        <v>321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8" t="s">
        <v>878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23" t="s">
        <v>329</v>
      </c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5"/>
      <c r="EW4" s="122" t="s">
        <v>326</v>
      </c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</row>
    <row r="5" spans="1:167" ht="15.75" customHeight="1" x14ac:dyDescent="0.25">
      <c r="A5" s="76"/>
      <c r="B5" s="76"/>
      <c r="C5" s="119" t="s">
        <v>320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99" t="s">
        <v>322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1"/>
      <c r="AG5" s="89" t="s">
        <v>323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1"/>
      <c r="AV5" s="89" t="s">
        <v>379</v>
      </c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1"/>
      <c r="BK5" s="99" t="s">
        <v>380</v>
      </c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1"/>
      <c r="BZ5" s="99" t="s">
        <v>330</v>
      </c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1"/>
      <c r="CO5" s="118" t="s">
        <v>325</v>
      </c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95" t="s">
        <v>331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89" t="s">
        <v>332</v>
      </c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1"/>
      <c r="EH5" s="138" t="s">
        <v>43</v>
      </c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40"/>
      <c r="EW5" s="95" t="s">
        <v>327</v>
      </c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</row>
    <row r="6" spans="1:167" ht="15.75" hidden="1" x14ac:dyDescent="0.25">
      <c r="A6" s="76"/>
      <c r="B6" s="76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76"/>
      <c r="B7" s="76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76"/>
      <c r="B8" s="76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76"/>
      <c r="B9" s="76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76"/>
      <c r="B10" s="76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76"/>
      <c r="B11" s="76"/>
      <c r="C11" s="78" t="s">
        <v>60</v>
      </c>
      <c r="D11" s="79" t="s">
        <v>2</v>
      </c>
      <c r="E11" s="79" t="s">
        <v>3</v>
      </c>
      <c r="F11" s="78" t="s">
        <v>83</v>
      </c>
      <c r="G11" s="79" t="s">
        <v>3</v>
      </c>
      <c r="H11" s="79" t="s">
        <v>9</v>
      </c>
      <c r="I11" s="79" t="s">
        <v>61</v>
      </c>
      <c r="J11" s="79" t="s">
        <v>10</v>
      </c>
      <c r="K11" s="79" t="s">
        <v>11</v>
      </c>
      <c r="L11" s="99" t="s">
        <v>62</v>
      </c>
      <c r="M11" s="100"/>
      <c r="N11" s="100"/>
      <c r="O11" s="119" t="s">
        <v>63</v>
      </c>
      <c r="P11" s="119"/>
      <c r="Q11" s="119"/>
      <c r="R11" s="78" t="s">
        <v>64</v>
      </c>
      <c r="S11" s="79"/>
      <c r="T11" s="79"/>
      <c r="U11" s="81" t="s">
        <v>969</v>
      </c>
      <c r="V11" s="82"/>
      <c r="W11" s="78"/>
      <c r="X11" s="79" t="s">
        <v>971</v>
      </c>
      <c r="Y11" s="79"/>
      <c r="Z11" s="79"/>
      <c r="AA11" s="79" t="s">
        <v>65</v>
      </c>
      <c r="AB11" s="79"/>
      <c r="AC11" s="79"/>
      <c r="AD11" s="79" t="s">
        <v>66</v>
      </c>
      <c r="AE11" s="79"/>
      <c r="AF11" s="79"/>
      <c r="AG11" s="79" t="s">
        <v>67</v>
      </c>
      <c r="AH11" s="79"/>
      <c r="AI11" s="79"/>
      <c r="AJ11" s="79" t="s">
        <v>68</v>
      </c>
      <c r="AK11" s="79"/>
      <c r="AL11" s="79"/>
      <c r="AM11" s="119" t="s">
        <v>69</v>
      </c>
      <c r="AN11" s="119"/>
      <c r="AO11" s="119"/>
      <c r="AP11" s="95" t="s">
        <v>70</v>
      </c>
      <c r="AQ11" s="95"/>
      <c r="AR11" s="95"/>
      <c r="AS11" s="119" t="s">
        <v>71</v>
      </c>
      <c r="AT11" s="119"/>
      <c r="AU11" s="119"/>
      <c r="AV11" s="119" t="s">
        <v>72</v>
      </c>
      <c r="AW11" s="119"/>
      <c r="AX11" s="119"/>
      <c r="AY11" s="119" t="s">
        <v>84</v>
      </c>
      <c r="AZ11" s="119"/>
      <c r="BA11" s="119"/>
      <c r="BB11" s="119" t="s">
        <v>73</v>
      </c>
      <c r="BC11" s="119"/>
      <c r="BD11" s="119"/>
      <c r="BE11" s="119" t="s">
        <v>1001</v>
      </c>
      <c r="BF11" s="119"/>
      <c r="BG11" s="119"/>
      <c r="BH11" s="119" t="s">
        <v>74</v>
      </c>
      <c r="BI11" s="119"/>
      <c r="BJ11" s="119"/>
      <c r="BK11" s="90" t="s">
        <v>373</v>
      </c>
      <c r="BL11" s="90"/>
      <c r="BM11" s="91"/>
      <c r="BN11" s="89" t="s">
        <v>374</v>
      </c>
      <c r="BO11" s="90"/>
      <c r="BP11" s="91"/>
      <c r="BQ11" s="95" t="s">
        <v>375</v>
      </c>
      <c r="BR11" s="95"/>
      <c r="BS11" s="95"/>
      <c r="BT11" s="95" t="s">
        <v>376</v>
      </c>
      <c r="BU11" s="95"/>
      <c r="BV11" s="95"/>
      <c r="BW11" s="95" t="s">
        <v>377</v>
      </c>
      <c r="BX11" s="95"/>
      <c r="BY11" s="89"/>
      <c r="BZ11" s="95" t="s">
        <v>75</v>
      </c>
      <c r="CA11" s="95"/>
      <c r="CB11" s="95"/>
      <c r="CC11" s="95" t="s">
        <v>85</v>
      </c>
      <c r="CD11" s="95"/>
      <c r="CE11" s="95"/>
      <c r="CF11" s="95" t="s">
        <v>76</v>
      </c>
      <c r="CG11" s="95"/>
      <c r="CH11" s="95"/>
      <c r="CI11" s="95" t="s">
        <v>77</v>
      </c>
      <c r="CJ11" s="95"/>
      <c r="CK11" s="95"/>
      <c r="CL11" s="95" t="s">
        <v>78</v>
      </c>
      <c r="CM11" s="95"/>
      <c r="CN11" s="95"/>
      <c r="CO11" s="95" t="s">
        <v>79</v>
      </c>
      <c r="CP11" s="95"/>
      <c r="CQ11" s="95"/>
      <c r="CR11" s="95" t="s">
        <v>80</v>
      </c>
      <c r="CS11" s="95"/>
      <c r="CT11" s="95"/>
      <c r="CU11" s="95" t="s">
        <v>81</v>
      </c>
      <c r="CV11" s="95"/>
      <c r="CW11" s="95"/>
      <c r="CX11" s="89" t="s">
        <v>82</v>
      </c>
      <c r="CY11" s="90"/>
      <c r="CZ11" s="91"/>
      <c r="DA11" s="89" t="s">
        <v>86</v>
      </c>
      <c r="DB11" s="90"/>
      <c r="DC11" s="91"/>
      <c r="DD11" s="89" t="s">
        <v>358</v>
      </c>
      <c r="DE11" s="90"/>
      <c r="DF11" s="91"/>
      <c r="DG11" s="89" t="s">
        <v>359</v>
      </c>
      <c r="DH11" s="90"/>
      <c r="DI11" s="91"/>
      <c r="DJ11" s="89" t="s">
        <v>360</v>
      </c>
      <c r="DK11" s="90"/>
      <c r="DL11" s="91"/>
      <c r="DM11" s="89" t="s">
        <v>361</v>
      </c>
      <c r="DN11" s="90"/>
      <c r="DO11" s="91"/>
      <c r="DP11" s="89" t="s">
        <v>362</v>
      </c>
      <c r="DQ11" s="90"/>
      <c r="DR11" s="91"/>
      <c r="DS11" s="89" t="s">
        <v>363</v>
      </c>
      <c r="DT11" s="90"/>
      <c r="DU11" s="91"/>
      <c r="DV11" s="95" t="s">
        <v>364</v>
      </c>
      <c r="DW11" s="95"/>
      <c r="DX11" s="95"/>
      <c r="DY11" s="95" t="s">
        <v>365</v>
      </c>
      <c r="DZ11" s="95"/>
      <c r="EA11" s="95"/>
      <c r="EB11" s="95" t="s">
        <v>366</v>
      </c>
      <c r="EC11" s="95"/>
      <c r="ED11" s="95"/>
      <c r="EE11" s="95" t="s">
        <v>367</v>
      </c>
      <c r="EF11" s="95"/>
      <c r="EG11" s="95"/>
      <c r="EH11" s="132" t="s">
        <v>368</v>
      </c>
      <c r="EI11" s="133"/>
      <c r="EJ11" s="134"/>
      <c r="EK11" s="132" t="s">
        <v>369</v>
      </c>
      <c r="EL11" s="133"/>
      <c r="EM11" s="134"/>
      <c r="EN11" s="132" t="s">
        <v>370</v>
      </c>
      <c r="EO11" s="133"/>
      <c r="EP11" s="134"/>
      <c r="EQ11" s="132" t="s">
        <v>371</v>
      </c>
      <c r="ER11" s="133"/>
      <c r="ES11" s="134"/>
      <c r="ET11" s="132" t="s">
        <v>372</v>
      </c>
      <c r="EU11" s="133"/>
      <c r="EV11" s="134"/>
      <c r="EW11" s="95" t="s">
        <v>353</v>
      </c>
      <c r="EX11" s="95"/>
      <c r="EY11" s="95"/>
      <c r="EZ11" s="95" t="s">
        <v>354</v>
      </c>
      <c r="FA11" s="95"/>
      <c r="FB11" s="95"/>
      <c r="FC11" s="95" t="s">
        <v>355</v>
      </c>
      <c r="FD11" s="95"/>
      <c r="FE11" s="95"/>
      <c r="FF11" s="95" t="s">
        <v>356</v>
      </c>
      <c r="FG11" s="95"/>
      <c r="FH11" s="95"/>
      <c r="FI11" s="95" t="s">
        <v>357</v>
      </c>
      <c r="FJ11" s="95"/>
      <c r="FK11" s="95"/>
    </row>
    <row r="12" spans="1:167" ht="70.5" customHeight="1" thickBot="1" x14ac:dyDescent="0.3">
      <c r="A12" s="76"/>
      <c r="B12" s="76"/>
      <c r="C12" s="128" t="s">
        <v>955</v>
      </c>
      <c r="D12" s="131"/>
      <c r="E12" s="130"/>
      <c r="F12" s="129" t="s">
        <v>959</v>
      </c>
      <c r="G12" s="129"/>
      <c r="H12" s="130"/>
      <c r="I12" s="128" t="s">
        <v>963</v>
      </c>
      <c r="J12" s="129"/>
      <c r="K12" s="130"/>
      <c r="L12" s="128" t="s">
        <v>965</v>
      </c>
      <c r="M12" s="129"/>
      <c r="N12" s="130"/>
      <c r="O12" s="128" t="s">
        <v>966</v>
      </c>
      <c r="P12" s="129"/>
      <c r="Q12" s="130"/>
      <c r="R12" s="135" t="s">
        <v>968</v>
      </c>
      <c r="S12" s="136"/>
      <c r="T12" s="137"/>
      <c r="U12" s="135" t="s">
        <v>970</v>
      </c>
      <c r="V12" s="136"/>
      <c r="W12" s="137"/>
      <c r="X12" s="135" t="s">
        <v>972</v>
      </c>
      <c r="Y12" s="136"/>
      <c r="Z12" s="137"/>
      <c r="AA12" s="135" t="s">
        <v>973</v>
      </c>
      <c r="AB12" s="136"/>
      <c r="AC12" s="137"/>
      <c r="AD12" s="135" t="s">
        <v>976</v>
      </c>
      <c r="AE12" s="136"/>
      <c r="AF12" s="137"/>
      <c r="AG12" s="135" t="s">
        <v>977</v>
      </c>
      <c r="AH12" s="136"/>
      <c r="AI12" s="137"/>
      <c r="AJ12" s="135" t="s">
        <v>980</v>
      </c>
      <c r="AK12" s="136"/>
      <c r="AL12" s="137"/>
      <c r="AM12" s="135" t="s">
        <v>984</v>
      </c>
      <c r="AN12" s="136"/>
      <c r="AO12" s="137"/>
      <c r="AP12" s="135" t="s">
        <v>988</v>
      </c>
      <c r="AQ12" s="136"/>
      <c r="AR12" s="137"/>
      <c r="AS12" s="135" t="s">
        <v>989</v>
      </c>
      <c r="AT12" s="136"/>
      <c r="AU12" s="137"/>
      <c r="AV12" s="135" t="s">
        <v>990</v>
      </c>
      <c r="AW12" s="136"/>
      <c r="AX12" s="137"/>
      <c r="AY12" s="135" t="s">
        <v>992</v>
      </c>
      <c r="AZ12" s="136"/>
      <c r="BA12" s="137"/>
      <c r="BB12" s="135" t="s">
        <v>994</v>
      </c>
      <c r="BC12" s="136"/>
      <c r="BD12" s="137"/>
      <c r="BE12" s="135" t="s">
        <v>998</v>
      </c>
      <c r="BF12" s="136"/>
      <c r="BG12" s="137"/>
      <c r="BH12" s="128" t="s">
        <v>305</v>
      </c>
      <c r="BI12" s="129"/>
      <c r="BJ12" s="130"/>
      <c r="BK12" s="135" t="s">
        <v>1003</v>
      </c>
      <c r="BL12" s="136"/>
      <c r="BM12" s="137"/>
      <c r="BN12" s="135" t="s">
        <v>1004</v>
      </c>
      <c r="BO12" s="136"/>
      <c r="BP12" s="137"/>
      <c r="BQ12" s="135" t="s">
        <v>1008</v>
      </c>
      <c r="BR12" s="136"/>
      <c r="BS12" s="137"/>
      <c r="BT12" s="135" t="s">
        <v>1009</v>
      </c>
      <c r="BU12" s="136"/>
      <c r="BV12" s="137"/>
      <c r="BW12" s="135" t="s">
        <v>1010</v>
      </c>
      <c r="BX12" s="136"/>
      <c r="BY12" s="137"/>
      <c r="BZ12" s="135" t="s">
        <v>309</v>
      </c>
      <c r="CA12" s="136"/>
      <c r="CB12" s="137"/>
      <c r="CC12" s="135" t="s">
        <v>1011</v>
      </c>
      <c r="CD12" s="136"/>
      <c r="CE12" s="137"/>
      <c r="CF12" s="135" t="s">
        <v>1012</v>
      </c>
      <c r="CG12" s="136"/>
      <c r="CH12" s="137"/>
      <c r="CI12" s="135" t="s">
        <v>1014</v>
      </c>
      <c r="CJ12" s="136"/>
      <c r="CK12" s="137"/>
      <c r="CL12" s="135" t="s">
        <v>1015</v>
      </c>
      <c r="CM12" s="136"/>
      <c r="CN12" s="137"/>
      <c r="CO12" s="135" t="s">
        <v>1018</v>
      </c>
      <c r="CP12" s="136"/>
      <c r="CQ12" s="137"/>
      <c r="CR12" s="135" t="s">
        <v>1019</v>
      </c>
      <c r="CS12" s="136"/>
      <c r="CT12" s="137"/>
      <c r="CU12" s="135" t="s">
        <v>1022</v>
      </c>
      <c r="CV12" s="136"/>
      <c r="CW12" s="137"/>
      <c r="CX12" s="135" t="s">
        <v>1023</v>
      </c>
      <c r="CY12" s="136"/>
      <c r="CZ12" s="137"/>
      <c r="DA12" s="135" t="s">
        <v>498</v>
      </c>
      <c r="DB12" s="136"/>
      <c r="DC12" s="137"/>
      <c r="DD12" s="135" t="s">
        <v>1025</v>
      </c>
      <c r="DE12" s="136"/>
      <c r="DF12" s="137"/>
      <c r="DG12" s="135" t="s">
        <v>1026</v>
      </c>
      <c r="DH12" s="136"/>
      <c r="DI12" s="137"/>
      <c r="DJ12" s="135" t="s">
        <v>1030</v>
      </c>
      <c r="DK12" s="136"/>
      <c r="DL12" s="137"/>
      <c r="DM12" s="135" t="s">
        <v>1032</v>
      </c>
      <c r="DN12" s="136"/>
      <c r="DO12" s="137"/>
      <c r="DP12" s="135" t="s">
        <v>1033</v>
      </c>
      <c r="DQ12" s="136"/>
      <c r="DR12" s="137"/>
      <c r="DS12" s="135" t="s">
        <v>1035</v>
      </c>
      <c r="DT12" s="136"/>
      <c r="DU12" s="137"/>
      <c r="DV12" s="135" t="s">
        <v>1036</v>
      </c>
      <c r="DW12" s="136"/>
      <c r="DX12" s="137"/>
      <c r="DY12" s="135" t="s">
        <v>1037</v>
      </c>
      <c r="DZ12" s="136"/>
      <c r="EA12" s="137"/>
      <c r="EB12" s="135" t="s">
        <v>1039</v>
      </c>
      <c r="EC12" s="136"/>
      <c r="ED12" s="137"/>
      <c r="EE12" s="135" t="s">
        <v>1042</v>
      </c>
      <c r="EF12" s="136"/>
      <c r="EG12" s="137"/>
      <c r="EH12" s="135" t="s">
        <v>1046</v>
      </c>
      <c r="EI12" s="136"/>
      <c r="EJ12" s="137"/>
      <c r="EK12" s="135" t="s">
        <v>1048</v>
      </c>
      <c r="EL12" s="136"/>
      <c r="EM12" s="137"/>
      <c r="EN12" s="135" t="s">
        <v>517</v>
      </c>
      <c r="EO12" s="136"/>
      <c r="EP12" s="137"/>
      <c r="EQ12" s="135" t="s">
        <v>1053</v>
      </c>
      <c r="ER12" s="136"/>
      <c r="ES12" s="137"/>
      <c r="ET12" s="135" t="s">
        <v>1054</v>
      </c>
      <c r="EU12" s="136"/>
      <c r="EV12" s="137"/>
      <c r="EW12" s="135" t="s">
        <v>1056</v>
      </c>
      <c r="EX12" s="136"/>
      <c r="EY12" s="137"/>
      <c r="EZ12" s="135" t="s">
        <v>1057</v>
      </c>
      <c r="FA12" s="136"/>
      <c r="FB12" s="137"/>
      <c r="FC12" s="135" t="s">
        <v>1060</v>
      </c>
      <c r="FD12" s="136"/>
      <c r="FE12" s="137"/>
      <c r="FF12" s="135" t="s">
        <v>1061</v>
      </c>
      <c r="FG12" s="136"/>
      <c r="FH12" s="137"/>
      <c r="FI12" s="135" t="s">
        <v>1064</v>
      </c>
      <c r="FJ12" s="136"/>
      <c r="FK12" s="137"/>
    </row>
    <row r="13" spans="1:167" ht="144.75" customHeight="1" thickBot="1" x14ac:dyDescent="0.3">
      <c r="A13" s="76"/>
      <c r="B13" s="76"/>
      <c r="C13" s="39" t="s">
        <v>956</v>
      </c>
      <c r="D13" s="36" t="s">
        <v>957</v>
      </c>
      <c r="E13" s="27" t="s">
        <v>958</v>
      </c>
      <c r="F13" s="28" t="s">
        <v>960</v>
      </c>
      <c r="G13" s="28" t="s">
        <v>961</v>
      </c>
      <c r="H13" s="27" t="s">
        <v>962</v>
      </c>
      <c r="I13" s="26" t="s">
        <v>277</v>
      </c>
      <c r="J13" s="28" t="s">
        <v>278</v>
      </c>
      <c r="K13" s="27" t="s">
        <v>964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967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974</v>
      </c>
      <c r="AC13" s="25" t="s">
        <v>975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978</v>
      </c>
      <c r="AI13" s="25" t="s">
        <v>979</v>
      </c>
      <c r="AJ13" s="23" t="s">
        <v>981</v>
      </c>
      <c r="AK13" s="24" t="s">
        <v>982</v>
      </c>
      <c r="AL13" s="25" t="s">
        <v>983</v>
      </c>
      <c r="AM13" s="23" t="s">
        <v>985</v>
      </c>
      <c r="AN13" s="24" t="s">
        <v>986</v>
      </c>
      <c r="AO13" s="25" t="s">
        <v>987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991</v>
      </c>
      <c r="AX13" s="25" t="s">
        <v>204</v>
      </c>
      <c r="AY13" s="23" t="s">
        <v>303</v>
      </c>
      <c r="AZ13" s="24" t="s">
        <v>304</v>
      </c>
      <c r="BA13" s="25" t="s">
        <v>993</v>
      </c>
      <c r="BB13" s="23" t="s">
        <v>995</v>
      </c>
      <c r="BC13" s="24" t="s">
        <v>996</v>
      </c>
      <c r="BD13" s="25" t="s">
        <v>997</v>
      </c>
      <c r="BE13" s="23" t="s">
        <v>999</v>
      </c>
      <c r="BF13" s="24" t="s">
        <v>1000</v>
      </c>
      <c r="BG13" s="25" t="s">
        <v>1002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1005</v>
      </c>
      <c r="BO13" s="24" t="s">
        <v>1006</v>
      </c>
      <c r="BP13" s="25" t="s">
        <v>1007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1013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1016</v>
      </c>
      <c r="CN13" s="25" t="s">
        <v>1017</v>
      </c>
      <c r="CO13" s="23" t="s">
        <v>260</v>
      </c>
      <c r="CP13" s="24" t="s">
        <v>261</v>
      </c>
      <c r="CQ13" s="25" t="s">
        <v>218</v>
      </c>
      <c r="CR13" s="23" t="s">
        <v>1020</v>
      </c>
      <c r="CS13" s="24" t="s">
        <v>850</v>
      </c>
      <c r="CT13" s="25" t="s">
        <v>1021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1024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1027</v>
      </c>
      <c r="DH13" s="42" t="s">
        <v>1028</v>
      </c>
      <c r="DI13" s="42" t="s">
        <v>1029</v>
      </c>
      <c r="DJ13" s="41" t="s">
        <v>501</v>
      </c>
      <c r="DK13" s="42" t="s">
        <v>502</v>
      </c>
      <c r="DL13" s="42" t="s">
        <v>1031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1034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1038</v>
      </c>
      <c r="EB13" s="23" t="s">
        <v>531</v>
      </c>
      <c r="EC13" s="24" t="s">
        <v>1040</v>
      </c>
      <c r="ED13" s="25" t="s">
        <v>1041</v>
      </c>
      <c r="EE13" s="23" t="s">
        <v>1043</v>
      </c>
      <c r="EF13" s="24" t="s">
        <v>1044</v>
      </c>
      <c r="EG13" s="25" t="s">
        <v>1045</v>
      </c>
      <c r="EH13" s="23" t="s">
        <v>514</v>
      </c>
      <c r="EI13" s="24" t="s">
        <v>1047</v>
      </c>
      <c r="EJ13" s="25" t="s">
        <v>257</v>
      </c>
      <c r="EK13" s="23" t="s">
        <v>515</v>
      </c>
      <c r="EL13" s="24" t="s">
        <v>1049</v>
      </c>
      <c r="EM13" s="25" t="s">
        <v>1050</v>
      </c>
      <c r="EN13" s="23" t="s">
        <v>1051</v>
      </c>
      <c r="EO13" s="24" t="s">
        <v>1052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1055</v>
      </c>
      <c r="EW13" s="23" t="s">
        <v>522</v>
      </c>
      <c r="EX13" s="24" t="s">
        <v>523</v>
      </c>
      <c r="EY13" s="25" t="s">
        <v>524</v>
      </c>
      <c r="EZ13" s="23" t="s">
        <v>1058</v>
      </c>
      <c r="FA13" s="24" t="s">
        <v>1059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1061</v>
      </c>
      <c r="FG13" s="24" t="s">
        <v>1062</v>
      </c>
      <c r="FH13" s="25" t="s">
        <v>1063</v>
      </c>
      <c r="FI13" s="23" t="s">
        <v>1065</v>
      </c>
      <c r="FJ13" s="24" t="s">
        <v>1066</v>
      </c>
      <c r="FK13" s="25" t="s">
        <v>1067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69" t="s">
        <v>171</v>
      </c>
      <c r="B39" s="70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25">
      <c r="A40" s="71" t="s">
        <v>792</v>
      </c>
      <c r="B40" s="7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8">
        <f>(C40+F40+I40+L40+O40)/5</f>
        <v>0</v>
      </c>
      <c r="E43" s="33">
        <f>D43/100*25</f>
        <v>0</v>
      </c>
    </row>
    <row r="44" spans="1:167" x14ac:dyDescent="0.25">
      <c r="B44" t="s">
        <v>766</v>
      </c>
      <c r="C44" t="s">
        <v>782</v>
      </c>
      <c r="D44" s="58">
        <f>(D40+G40+J40+M40+P40)/5</f>
        <v>0</v>
      </c>
      <c r="E44" s="33">
        <f t="shared" ref="E44:E45" si="7">D44/100*25</f>
        <v>0</v>
      </c>
    </row>
    <row r="45" spans="1:167" x14ac:dyDescent="0.25">
      <c r="B45" t="s">
        <v>767</v>
      </c>
      <c r="C45" t="s">
        <v>782</v>
      </c>
      <c r="D45" s="58">
        <f>(E40+H40+K40+N40+Q40)/5</f>
        <v>0</v>
      </c>
      <c r="E45" s="33">
        <f t="shared" si="7"/>
        <v>0</v>
      </c>
    </row>
    <row r="46" spans="1:167" x14ac:dyDescent="0.25">
      <c r="D46" s="53">
        <f>SUM(D43:D45)</f>
        <v>0</v>
      </c>
      <c r="E46" s="53">
        <f>SUM(E43:E45)</f>
        <v>0</v>
      </c>
    </row>
    <row r="47" spans="1:167" x14ac:dyDescent="0.25">
      <c r="B47" t="s">
        <v>764</v>
      </c>
      <c r="C47" t="s">
        <v>783</v>
      </c>
      <c r="D47" s="58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 s="58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767</v>
      </c>
      <c r="C49" t="s">
        <v>783</v>
      </c>
      <c r="D49" s="58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784</v>
      </c>
      <c r="D51" s="58">
        <f>(BK40+BN40+BQ40+BT40+BW40)/5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 s="58">
        <f>(BL40+BO40+BR40+BU40+BX40)/5</f>
        <v>0</v>
      </c>
      <c r="E52">
        <f t="shared" ref="E52:E53" si="9">D52/100*25</f>
        <v>0</v>
      </c>
    </row>
    <row r="53" spans="2:5" x14ac:dyDescent="0.25">
      <c r="B53" t="s">
        <v>767</v>
      </c>
      <c r="C53" t="s">
        <v>784</v>
      </c>
      <c r="D53" s="58">
        <f>(BM40+BP40+BS40+BV40+BY40)/5</f>
        <v>0</v>
      </c>
      <c r="E53">
        <f t="shared" si="9"/>
        <v>0</v>
      </c>
    </row>
    <row r="54" spans="2:5" x14ac:dyDescent="0.25">
      <c r="D54" s="54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785</v>
      </c>
      <c r="D55" s="58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 s="58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767</v>
      </c>
      <c r="C57" t="s">
        <v>785</v>
      </c>
      <c r="D57" s="58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786</v>
      </c>
      <c r="D59" s="58">
        <f>(EW40+EZ40+FC40+FF40+FI40)/5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 s="58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767</v>
      </c>
      <c r="C61" t="s">
        <v>786</v>
      </c>
      <c r="D61" s="58">
        <f>(EY40+FB40+FE40+FH40+FK40)/5</f>
        <v>0</v>
      </c>
      <c r="E61">
        <f t="shared" si="11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9"/>
  <sheetViews>
    <sheetView zoomScale="50" zoomScaleNormal="50" workbookViewId="0">
      <selection activeCell="A2" sqref="A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1400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76" t="s">
        <v>0</v>
      </c>
      <c r="B4" s="76" t="s">
        <v>170</v>
      </c>
      <c r="C4" s="127" t="s">
        <v>382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88" t="s">
        <v>321</v>
      </c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 t="s">
        <v>878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41" t="s">
        <v>329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22" t="s">
        <v>383</v>
      </c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</row>
    <row r="5" spans="1:200" ht="13.5" customHeight="1" x14ac:dyDescent="0.25">
      <c r="A5" s="76"/>
      <c r="B5" s="76"/>
      <c r="C5" s="119" t="s">
        <v>320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 t="s">
        <v>322</v>
      </c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95" t="s">
        <v>323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 t="s">
        <v>379</v>
      </c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119" t="s">
        <v>380</v>
      </c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 t="s">
        <v>330</v>
      </c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8" t="s">
        <v>325</v>
      </c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 t="s">
        <v>331</v>
      </c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42" t="s">
        <v>332</v>
      </c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18" t="s">
        <v>43</v>
      </c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95" t="s">
        <v>327</v>
      </c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</row>
    <row r="6" spans="1:200" ht="15.75" hidden="1" x14ac:dyDescent="0.25">
      <c r="A6" s="76"/>
      <c r="B6" s="76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6"/>
      <c r="B7" s="76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6"/>
      <c r="B8" s="76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6"/>
      <c r="B9" s="76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6"/>
      <c r="B10" s="76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76"/>
      <c r="B11" s="76"/>
      <c r="C11" s="119" t="s">
        <v>87</v>
      </c>
      <c r="D11" s="119" t="s">
        <v>2</v>
      </c>
      <c r="E11" s="119" t="s">
        <v>3</v>
      </c>
      <c r="F11" s="119" t="s">
        <v>88</v>
      </c>
      <c r="G11" s="119" t="s">
        <v>6</v>
      </c>
      <c r="H11" s="119" t="s">
        <v>7</v>
      </c>
      <c r="I11" s="119" t="s">
        <v>116</v>
      </c>
      <c r="J11" s="119" t="s">
        <v>6</v>
      </c>
      <c r="K11" s="119" t="s">
        <v>7</v>
      </c>
      <c r="L11" s="119" t="s">
        <v>89</v>
      </c>
      <c r="M11" s="119" t="s">
        <v>1</v>
      </c>
      <c r="N11" s="119" t="s">
        <v>2</v>
      </c>
      <c r="O11" s="119" t="s">
        <v>90</v>
      </c>
      <c r="P11" s="119"/>
      <c r="Q11" s="119"/>
      <c r="R11" s="119" t="s">
        <v>91</v>
      </c>
      <c r="S11" s="119"/>
      <c r="T11" s="119"/>
      <c r="U11" s="119" t="s">
        <v>92</v>
      </c>
      <c r="V11" s="119"/>
      <c r="W11" s="119"/>
      <c r="X11" s="119" t="s">
        <v>93</v>
      </c>
      <c r="Y11" s="119"/>
      <c r="Z11" s="119"/>
      <c r="AA11" s="95" t="s">
        <v>1094</v>
      </c>
      <c r="AB11" s="95"/>
      <c r="AC11" s="95"/>
      <c r="AD11" s="95" t="s">
        <v>94</v>
      </c>
      <c r="AE11" s="95"/>
      <c r="AF11" s="95"/>
      <c r="AG11" s="119" t="s">
        <v>95</v>
      </c>
      <c r="AH11" s="119"/>
      <c r="AI11" s="119"/>
      <c r="AJ11" s="95" t="s">
        <v>96</v>
      </c>
      <c r="AK11" s="95"/>
      <c r="AL11" s="95"/>
      <c r="AM11" s="119" t="s">
        <v>97</v>
      </c>
      <c r="AN11" s="119"/>
      <c r="AO11" s="119"/>
      <c r="AP11" s="119" t="s">
        <v>98</v>
      </c>
      <c r="AQ11" s="119"/>
      <c r="AR11" s="119"/>
      <c r="AS11" s="119" t="s">
        <v>99</v>
      </c>
      <c r="AT11" s="119"/>
      <c r="AU11" s="119"/>
      <c r="AV11" s="95" t="s">
        <v>100</v>
      </c>
      <c r="AW11" s="95"/>
      <c r="AX11" s="95"/>
      <c r="AY11" s="95" t="s">
        <v>101</v>
      </c>
      <c r="AZ11" s="95"/>
      <c r="BA11" s="95"/>
      <c r="BB11" s="95" t="s">
        <v>102</v>
      </c>
      <c r="BC11" s="95"/>
      <c r="BD11" s="95"/>
      <c r="BE11" s="95" t="s">
        <v>117</v>
      </c>
      <c r="BF11" s="95"/>
      <c r="BG11" s="95"/>
      <c r="BH11" s="95" t="s">
        <v>1118</v>
      </c>
      <c r="BI11" s="95"/>
      <c r="BJ11" s="95"/>
      <c r="BK11" s="95" t="s">
        <v>103</v>
      </c>
      <c r="BL11" s="95"/>
      <c r="BM11" s="95"/>
      <c r="BN11" s="95" t="s">
        <v>104</v>
      </c>
      <c r="BO11" s="95"/>
      <c r="BP11" s="95"/>
      <c r="BQ11" s="95" t="s">
        <v>105</v>
      </c>
      <c r="BR11" s="95"/>
      <c r="BS11" s="95"/>
      <c r="BT11" s="95" t="s">
        <v>106</v>
      </c>
      <c r="BU11" s="95"/>
      <c r="BV11" s="95"/>
      <c r="BW11" s="95" t="s">
        <v>407</v>
      </c>
      <c r="BX11" s="95"/>
      <c r="BY11" s="95"/>
      <c r="BZ11" s="95" t="s">
        <v>408</v>
      </c>
      <c r="CA11" s="95"/>
      <c r="CB11" s="95"/>
      <c r="CC11" s="95" t="s">
        <v>409</v>
      </c>
      <c r="CD11" s="95"/>
      <c r="CE11" s="95"/>
      <c r="CF11" s="95" t="s">
        <v>410</v>
      </c>
      <c r="CG11" s="95"/>
      <c r="CH11" s="95"/>
      <c r="CI11" s="95" t="s">
        <v>411</v>
      </c>
      <c r="CJ11" s="95"/>
      <c r="CK11" s="95"/>
      <c r="CL11" s="95" t="s">
        <v>412</v>
      </c>
      <c r="CM11" s="95"/>
      <c r="CN11" s="95"/>
      <c r="CO11" s="89" t="s">
        <v>107</v>
      </c>
      <c r="CP11" s="90"/>
      <c r="CQ11" s="91"/>
      <c r="CR11" s="95" t="s">
        <v>108</v>
      </c>
      <c r="CS11" s="95"/>
      <c r="CT11" s="95"/>
      <c r="CU11" s="95" t="s">
        <v>118</v>
      </c>
      <c r="CV11" s="95"/>
      <c r="CW11" s="95"/>
      <c r="CX11" s="95" t="s">
        <v>109</v>
      </c>
      <c r="CY11" s="95"/>
      <c r="CZ11" s="95"/>
      <c r="DA11" s="95" t="s">
        <v>110</v>
      </c>
      <c r="DB11" s="95"/>
      <c r="DC11" s="95"/>
      <c r="DD11" s="95" t="s">
        <v>111</v>
      </c>
      <c r="DE11" s="95"/>
      <c r="DF11" s="95"/>
      <c r="DG11" s="95" t="s">
        <v>112</v>
      </c>
      <c r="DH11" s="95"/>
      <c r="DI11" s="95"/>
      <c r="DJ11" s="95" t="s">
        <v>113</v>
      </c>
      <c r="DK11" s="95"/>
      <c r="DL11" s="95"/>
      <c r="DM11" s="95" t="s">
        <v>114</v>
      </c>
      <c r="DN11" s="95"/>
      <c r="DO11" s="95"/>
      <c r="DP11" s="95" t="s">
        <v>115</v>
      </c>
      <c r="DQ11" s="95"/>
      <c r="DR11" s="95"/>
      <c r="DS11" s="95" t="s">
        <v>119</v>
      </c>
      <c r="DT11" s="95"/>
      <c r="DU11" s="95"/>
      <c r="DV11" s="95" t="s">
        <v>120</v>
      </c>
      <c r="DW11" s="95"/>
      <c r="DX11" s="95"/>
      <c r="DY11" s="95" t="s">
        <v>121</v>
      </c>
      <c r="DZ11" s="95"/>
      <c r="EA11" s="95"/>
      <c r="EB11" s="95" t="s">
        <v>390</v>
      </c>
      <c r="EC11" s="95"/>
      <c r="ED11" s="95"/>
      <c r="EE11" s="95" t="s">
        <v>391</v>
      </c>
      <c r="EF11" s="95"/>
      <c r="EG11" s="95"/>
      <c r="EH11" s="95" t="s">
        <v>392</v>
      </c>
      <c r="EI11" s="95"/>
      <c r="EJ11" s="95"/>
      <c r="EK11" s="95" t="s">
        <v>393</v>
      </c>
      <c r="EL11" s="95"/>
      <c r="EM11" s="95"/>
      <c r="EN11" s="95" t="s">
        <v>394</v>
      </c>
      <c r="EO11" s="95"/>
      <c r="EP11" s="95"/>
      <c r="EQ11" s="95" t="s">
        <v>395</v>
      </c>
      <c r="ER11" s="95"/>
      <c r="ES11" s="95"/>
      <c r="ET11" s="95" t="s">
        <v>396</v>
      </c>
      <c r="EU11" s="95"/>
      <c r="EV11" s="95"/>
      <c r="EW11" s="95" t="s">
        <v>397</v>
      </c>
      <c r="EX11" s="95"/>
      <c r="EY11" s="95"/>
      <c r="EZ11" s="95" t="s">
        <v>398</v>
      </c>
      <c r="FA11" s="95"/>
      <c r="FB11" s="95"/>
      <c r="FC11" s="95" t="s">
        <v>399</v>
      </c>
      <c r="FD11" s="95"/>
      <c r="FE11" s="95"/>
      <c r="FF11" s="95" t="s">
        <v>400</v>
      </c>
      <c r="FG11" s="95"/>
      <c r="FH11" s="95"/>
      <c r="FI11" s="95" t="s">
        <v>401</v>
      </c>
      <c r="FJ11" s="95"/>
      <c r="FK11" s="95"/>
      <c r="FL11" s="95" t="s">
        <v>402</v>
      </c>
      <c r="FM11" s="95"/>
      <c r="FN11" s="95"/>
      <c r="FO11" s="95" t="s">
        <v>403</v>
      </c>
      <c r="FP11" s="95"/>
      <c r="FQ11" s="95"/>
      <c r="FR11" s="95" t="s">
        <v>404</v>
      </c>
      <c r="FS11" s="95"/>
      <c r="FT11" s="95"/>
      <c r="FU11" s="95" t="s">
        <v>405</v>
      </c>
      <c r="FV11" s="95"/>
      <c r="FW11" s="95"/>
      <c r="FX11" s="95" t="s">
        <v>406</v>
      </c>
      <c r="FY11" s="95"/>
      <c r="FZ11" s="95"/>
      <c r="GA11" s="95" t="s">
        <v>384</v>
      </c>
      <c r="GB11" s="95"/>
      <c r="GC11" s="95"/>
      <c r="GD11" s="95" t="s">
        <v>385</v>
      </c>
      <c r="GE11" s="95"/>
      <c r="GF11" s="95"/>
      <c r="GG11" s="95" t="s">
        <v>386</v>
      </c>
      <c r="GH11" s="95"/>
      <c r="GI11" s="95"/>
      <c r="GJ11" s="95" t="s">
        <v>387</v>
      </c>
      <c r="GK11" s="95"/>
      <c r="GL11" s="95"/>
      <c r="GM11" s="95" t="s">
        <v>388</v>
      </c>
      <c r="GN11" s="95"/>
      <c r="GO11" s="95"/>
      <c r="GP11" s="95" t="s">
        <v>389</v>
      </c>
      <c r="GQ11" s="95"/>
      <c r="GR11" s="95"/>
    </row>
    <row r="12" spans="1:200" ht="87" customHeight="1" x14ac:dyDescent="0.25">
      <c r="A12" s="76"/>
      <c r="B12" s="76"/>
      <c r="C12" s="73" t="s">
        <v>1068</v>
      </c>
      <c r="D12" s="73"/>
      <c r="E12" s="73"/>
      <c r="F12" s="73" t="s">
        <v>1070</v>
      </c>
      <c r="G12" s="73"/>
      <c r="H12" s="73"/>
      <c r="I12" s="73" t="s">
        <v>1073</v>
      </c>
      <c r="J12" s="73"/>
      <c r="K12" s="73"/>
      <c r="L12" s="73" t="s">
        <v>1077</v>
      </c>
      <c r="M12" s="73"/>
      <c r="N12" s="73"/>
      <c r="O12" s="73" t="s">
        <v>1081</v>
      </c>
      <c r="P12" s="73"/>
      <c r="Q12" s="73"/>
      <c r="R12" s="73" t="s">
        <v>1085</v>
      </c>
      <c r="S12" s="73"/>
      <c r="T12" s="73"/>
      <c r="U12" s="73" t="s">
        <v>1089</v>
      </c>
      <c r="V12" s="73"/>
      <c r="W12" s="73"/>
      <c r="X12" s="73" t="s">
        <v>1093</v>
      </c>
      <c r="Y12" s="73"/>
      <c r="Z12" s="73"/>
      <c r="AA12" s="73" t="s">
        <v>1095</v>
      </c>
      <c r="AB12" s="73"/>
      <c r="AC12" s="73"/>
      <c r="AD12" s="73" t="s">
        <v>537</v>
      </c>
      <c r="AE12" s="73"/>
      <c r="AF12" s="73"/>
      <c r="AG12" s="73" t="s">
        <v>1100</v>
      </c>
      <c r="AH12" s="73"/>
      <c r="AI12" s="73"/>
      <c r="AJ12" s="73" t="s">
        <v>1101</v>
      </c>
      <c r="AK12" s="73"/>
      <c r="AL12" s="73"/>
      <c r="AM12" s="75" t="s">
        <v>1102</v>
      </c>
      <c r="AN12" s="75"/>
      <c r="AO12" s="75"/>
      <c r="AP12" s="75" t="s">
        <v>1103</v>
      </c>
      <c r="AQ12" s="75"/>
      <c r="AR12" s="75"/>
      <c r="AS12" s="75" t="s">
        <v>1104</v>
      </c>
      <c r="AT12" s="75"/>
      <c r="AU12" s="75"/>
      <c r="AV12" s="75" t="s">
        <v>1108</v>
      </c>
      <c r="AW12" s="75"/>
      <c r="AX12" s="75"/>
      <c r="AY12" s="75" t="s">
        <v>1112</v>
      </c>
      <c r="AZ12" s="75"/>
      <c r="BA12" s="75"/>
      <c r="BB12" s="75" t="s">
        <v>1115</v>
      </c>
      <c r="BC12" s="75"/>
      <c r="BD12" s="75"/>
      <c r="BE12" s="75" t="s">
        <v>1116</v>
      </c>
      <c r="BF12" s="75"/>
      <c r="BG12" s="75"/>
      <c r="BH12" s="75" t="s">
        <v>1119</v>
      </c>
      <c r="BI12" s="75"/>
      <c r="BJ12" s="75"/>
      <c r="BK12" s="75" t="s">
        <v>1120</v>
      </c>
      <c r="BL12" s="75"/>
      <c r="BM12" s="75"/>
      <c r="BN12" s="75" t="s">
        <v>1121</v>
      </c>
      <c r="BO12" s="75"/>
      <c r="BP12" s="75"/>
      <c r="BQ12" s="75" t="s">
        <v>559</v>
      </c>
      <c r="BR12" s="75"/>
      <c r="BS12" s="75"/>
      <c r="BT12" s="75" t="s">
        <v>562</v>
      </c>
      <c r="BU12" s="75"/>
      <c r="BV12" s="75"/>
      <c r="BW12" s="73" t="s">
        <v>1122</v>
      </c>
      <c r="BX12" s="73"/>
      <c r="BY12" s="73"/>
      <c r="BZ12" s="73" t="s">
        <v>1123</v>
      </c>
      <c r="CA12" s="73"/>
      <c r="CB12" s="73"/>
      <c r="CC12" s="73" t="s">
        <v>1124</v>
      </c>
      <c r="CD12" s="73"/>
      <c r="CE12" s="73"/>
      <c r="CF12" s="73" t="s">
        <v>1128</v>
      </c>
      <c r="CG12" s="73"/>
      <c r="CH12" s="73"/>
      <c r="CI12" s="73" t="s">
        <v>1132</v>
      </c>
      <c r="CJ12" s="73"/>
      <c r="CK12" s="73"/>
      <c r="CL12" s="73" t="s">
        <v>573</v>
      </c>
      <c r="CM12" s="73"/>
      <c r="CN12" s="73"/>
      <c r="CO12" s="75" t="s">
        <v>1134</v>
      </c>
      <c r="CP12" s="75"/>
      <c r="CQ12" s="75"/>
      <c r="CR12" s="75" t="s">
        <v>1138</v>
      </c>
      <c r="CS12" s="75"/>
      <c r="CT12" s="75"/>
      <c r="CU12" s="75" t="s">
        <v>1141</v>
      </c>
      <c r="CV12" s="75"/>
      <c r="CW12" s="75"/>
      <c r="CX12" s="75" t="s">
        <v>1145</v>
      </c>
      <c r="CY12" s="75"/>
      <c r="CZ12" s="75"/>
      <c r="DA12" s="75" t="s">
        <v>581</v>
      </c>
      <c r="DB12" s="75"/>
      <c r="DC12" s="75"/>
      <c r="DD12" s="73" t="s">
        <v>1146</v>
      </c>
      <c r="DE12" s="73"/>
      <c r="DF12" s="73"/>
      <c r="DG12" s="73" t="s">
        <v>1150</v>
      </c>
      <c r="DH12" s="73"/>
      <c r="DI12" s="73"/>
      <c r="DJ12" s="73" t="s">
        <v>1154</v>
      </c>
      <c r="DK12" s="73"/>
      <c r="DL12" s="73"/>
      <c r="DM12" s="75" t="s">
        <v>1156</v>
      </c>
      <c r="DN12" s="75"/>
      <c r="DO12" s="75"/>
      <c r="DP12" s="73" t="s">
        <v>1157</v>
      </c>
      <c r="DQ12" s="73"/>
      <c r="DR12" s="73"/>
      <c r="DS12" s="73" t="s">
        <v>589</v>
      </c>
      <c r="DT12" s="73"/>
      <c r="DU12" s="73"/>
      <c r="DV12" s="73" t="s">
        <v>591</v>
      </c>
      <c r="DW12" s="73"/>
      <c r="DX12" s="73"/>
      <c r="DY12" s="75" t="s">
        <v>1162</v>
      </c>
      <c r="DZ12" s="75"/>
      <c r="EA12" s="75"/>
      <c r="EB12" s="75" t="s">
        <v>1165</v>
      </c>
      <c r="EC12" s="75"/>
      <c r="ED12" s="75"/>
      <c r="EE12" s="75" t="s">
        <v>1166</v>
      </c>
      <c r="EF12" s="75"/>
      <c r="EG12" s="75"/>
      <c r="EH12" s="75" t="s">
        <v>1170</v>
      </c>
      <c r="EI12" s="75"/>
      <c r="EJ12" s="75"/>
      <c r="EK12" s="75" t="s">
        <v>1174</v>
      </c>
      <c r="EL12" s="75"/>
      <c r="EM12" s="75"/>
      <c r="EN12" s="75" t="s">
        <v>597</v>
      </c>
      <c r="EO12" s="75"/>
      <c r="EP12" s="75"/>
      <c r="EQ12" s="73" t="s">
        <v>1176</v>
      </c>
      <c r="ER12" s="73"/>
      <c r="ES12" s="73"/>
      <c r="ET12" s="73" t="s">
        <v>604</v>
      </c>
      <c r="EU12" s="73"/>
      <c r="EV12" s="73"/>
      <c r="EW12" s="73" t="s">
        <v>1183</v>
      </c>
      <c r="EX12" s="73"/>
      <c r="EY12" s="73"/>
      <c r="EZ12" s="73" t="s">
        <v>600</v>
      </c>
      <c r="FA12" s="73"/>
      <c r="FB12" s="73"/>
      <c r="FC12" s="73" t="s">
        <v>601</v>
      </c>
      <c r="FD12" s="73"/>
      <c r="FE12" s="73"/>
      <c r="FF12" s="73" t="s">
        <v>1190</v>
      </c>
      <c r="FG12" s="73"/>
      <c r="FH12" s="73"/>
      <c r="FI12" s="75" t="s">
        <v>1194</v>
      </c>
      <c r="FJ12" s="75"/>
      <c r="FK12" s="75"/>
      <c r="FL12" s="75" t="s">
        <v>1198</v>
      </c>
      <c r="FM12" s="75"/>
      <c r="FN12" s="75"/>
      <c r="FO12" s="75" t="s">
        <v>1202</v>
      </c>
      <c r="FP12" s="75"/>
      <c r="FQ12" s="75"/>
      <c r="FR12" s="75" t="s">
        <v>606</v>
      </c>
      <c r="FS12" s="75"/>
      <c r="FT12" s="75"/>
      <c r="FU12" s="75" t="s">
        <v>1209</v>
      </c>
      <c r="FV12" s="75"/>
      <c r="FW12" s="75"/>
      <c r="FX12" s="75" t="s">
        <v>1212</v>
      </c>
      <c r="FY12" s="75"/>
      <c r="FZ12" s="75"/>
      <c r="GA12" s="73" t="s">
        <v>1216</v>
      </c>
      <c r="GB12" s="73"/>
      <c r="GC12" s="73"/>
      <c r="GD12" s="73" t="s">
        <v>1217</v>
      </c>
      <c r="GE12" s="73"/>
      <c r="GF12" s="73"/>
      <c r="GG12" s="73" t="s">
        <v>1221</v>
      </c>
      <c r="GH12" s="73"/>
      <c r="GI12" s="73"/>
      <c r="GJ12" s="73" t="s">
        <v>1225</v>
      </c>
      <c r="GK12" s="73"/>
      <c r="GL12" s="73"/>
      <c r="GM12" s="73" t="s">
        <v>1229</v>
      </c>
      <c r="GN12" s="73"/>
      <c r="GO12" s="73"/>
      <c r="GP12" s="73" t="s">
        <v>1233</v>
      </c>
      <c r="GQ12" s="73"/>
      <c r="GR12" s="73"/>
    </row>
    <row r="13" spans="1:200" ht="155.44999999999999" customHeight="1" x14ac:dyDescent="0.25">
      <c r="A13" s="76"/>
      <c r="B13" s="76"/>
      <c r="C13" s="29" t="s">
        <v>803</v>
      </c>
      <c r="D13" s="29" t="s">
        <v>858</v>
      </c>
      <c r="E13" s="29" t="s">
        <v>1069</v>
      </c>
      <c r="F13" s="29" t="s">
        <v>1071</v>
      </c>
      <c r="G13" s="29" t="s">
        <v>532</v>
      </c>
      <c r="H13" s="29" t="s">
        <v>1072</v>
      </c>
      <c r="I13" s="29" t="s">
        <v>1074</v>
      </c>
      <c r="J13" s="29" t="s">
        <v>1075</v>
      </c>
      <c r="K13" s="29" t="s">
        <v>1076</v>
      </c>
      <c r="L13" s="29" t="s">
        <v>1078</v>
      </c>
      <c r="M13" s="29" t="s">
        <v>1079</v>
      </c>
      <c r="N13" s="29" t="s">
        <v>1080</v>
      </c>
      <c r="O13" s="29" t="s">
        <v>1082</v>
      </c>
      <c r="P13" s="29" t="s">
        <v>1083</v>
      </c>
      <c r="Q13" s="29" t="s">
        <v>1084</v>
      </c>
      <c r="R13" s="29" t="s">
        <v>1086</v>
      </c>
      <c r="S13" s="29" t="s">
        <v>1087</v>
      </c>
      <c r="T13" s="29" t="s">
        <v>1088</v>
      </c>
      <c r="U13" s="29" t="s">
        <v>1090</v>
      </c>
      <c r="V13" s="29" t="s">
        <v>1091</v>
      </c>
      <c r="W13" s="29" t="s">
        <v>1092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1096</v>
      </c>
      <c r="AC13" s="29" t="s">
        <v>536</v>
      </c>
      <c r="AD13" s="29" t="s">
        <v>1097</v>
      </c>
      <c r="AE13" s="29" t="s">
        <v>1098</v>
      </c>
      <c r="AF13" s="29" t="s">
        <v>1099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1105</v>
      </c>
      <c r="AT13" s="29" t="s">
        <v>1106</v>
      </c>
      <c r="AU13" s="29" t="s">
        <v>1107</v>
      </c>
      <c r="AV13" s="29" t="s">
        <v>1109</v>
      </c>
      <c r="AW13" s="29" t="s">
        <v>1110</v>
      </c>
      <c r="AX13" s="29" t="s">
        <v>1111</v>
      </c>
      <c r="AY13" s="29" t="s">
        <v>1113</v>
      </c>
      <c r="AZ13" s="29" t="s">
        <v>1114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1117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1125</v>
      </c>
      <c r="CD13" s="30" t="s">
        <v>1126</v>
      </c>
      <c r="CE13" s="30" t="s">
        <v>1127</v>
      </c>
      <c r="CF13" s="29" t="s">
        <v>1129</v>
      </c>
      <c r="CG13" s="29" t="s">
        <v>1130</v>
      </c>
      <c r="CH13" s="29" t="s">
        <v>1131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1133</v>
      </c>
      <c r="CO13" s="30" t="s">
        <v>1135</v>
      </c>
      <c r="CP13" s="30" t="s">
        <v>1136</v>
      </c>
      <c r="CQ13" s="30" t="s">
        <v>1137</v>
      </c>
      <c r="CR13" s="30" t="s">
        <v>1139</v>
      </c>
      <c r="CS13" s="30" t="s">
        <v>1140</v>
      </c>
      <c r="CT13" s="30" t="s">
        <v>274</v>
      </c>
      <c r="CU13" s="30" t="s">
        <v>1142</v>
      </c>
      <c r="CV13" s="30" t="s">
        <v>1143</v>
      </c>
      <c r="CW13" s="30" t="s">
        <v>1144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1147</v>
      </c>
      <c r="DE13" s="30" t="s">
        <v>1148</v>
      </c>
      <c r="DF13" s="30" t="s">
        <v>1149</v>
      </c>
      <c r="DG13" s="29" t="s">
        <v>1151</v>
      </c>
      <c r="DH13" s="29" t="s">
        <v>1152</v>
      </c>
      <c r="DI13" s="29" t="s">
        <v>1153</v>
      </c>
      <c r="DJ13" s="29" t="s">
        <v>584</v>
      </c>
      <c r="DK13" s="29" t="s">
        <v>585</v>
      </c>
      <c r="DL13" s="29" t="s">
        <v>1155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1158</v>
      </c>
      <c r="DT13" s="29" t="s">
        <v>1159</v>
      </c>
      <c r="DU13" s="29" t="s">
        <v>590</v>
      </c>
      <c r="DV13" s="29" t="s">
        <v>591</v>
      </c>
      <c r="DW13" s="29" t="s">
        <v>1160</v>
      </c>
      <c r="DX13" s="29" t="s">
        <v>1161</v>
      </c>
      <c r="DY13" s="29" t="s">
        <v>1162</v>
      </c>
      <c r="DZ13" s="29" t="s">
        <v>1163</v>
      </c>
      <c r="EA13" s="29" t="s">
        <v>1164</v>
      </c>
      <c r="EB13" s="29" t="s">
        <v>592</v>
      </c>
      <c r="EC13" s="29" t="s">
        <v>593</v>
      </c>
      <c r="ED13" s="29" t="s">
        <v>594</v>
      </c>
      <c r="EE13" s="29" t="s">
        <v>1167</v>
      </c>
      <c r="EF13" s="29" t="s">
        <v>1168</v>
      </c>
      <c r="EG13" s="29" t="s">
        <v>1169</v>
      </c>
      <c r="EH13" s="29" t="s">
        <v>1171</v>
      </c>
      <c r="EI13" s="29" t="s">
        <v>1172</v>
      </c>
      <c r="EJ13" s="29" t="s">
        <v>1173</v>
      </c>
      <c r="EK13" s="29" t="s">
        <v>595</v>
      </c>
      <c r="EL13" s="29" t="s">
        <v>1175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1177</v>
      </c>
      <c r="ER13" s="29" t="s">
        <v>1178</v>
      </c>
      <c r="ES13" s="29" t="s">
        <v>1179</v>
      </c>
      <c r="ET13" s="29" t="s">
        <v>1180</v>
      </c>
      <c r="EU13" s="29" t="s">
        <v>1181</v>
      </c>
      <c r="EV13" s="29" t="s">
        <v>1182</v>
      </c>
      <c r="EW13" s="29" t="s">
        <v>1183</v>
      </c>
      <c r="EX13" s="29" t="s">
        <v>1184</v>
      </c>
      <c r="EY13" s="29" t="s">
        <v>1185</v>
      </c>
      <c r="EZ13" s="29" t="s">
        <v>1186</v>
      </c>
      <c r="FA13" s="29" t="s">
        <v>1187</v>
      </c>
      <c r="FB13" s="29" t="s">
        <v>1188</v>
      </c>
      <c r="FC13" s="29" t="s">
        <v>602</v>
      </c>
      <c r="FD13" s="29" t="s">
        <v>603</v>
      </c>
      <c r="FE13" s="29" t="s">
        <v>1189</v>
      </c>
      <c r="FF13" s="29" t="s">
        <v>1191</v>
      </c>
      <c r="FG13" s="29" t="s">
        <v>1192</v>
      </c>
      <c r="FH13" s="29" t="s">
        <v>1193</v>
      </c>
      <c r="FI13" s="30" t="s">
        <v>1195</v>
      </c>
      <c r="FJ13" s="30" t="s">
        <v>1196</v>
      </c>
      <c r="FK13" s="30" t="s">
        <v>1197</v>
      </c>
      <c r="FL13" s="30" t="s">
        <v>1199</v>
      </c>
      <c r="FM13" s="30" t="s">
        <v>1200</v>
      </c>
      <c r="FN13" s="30" t="s">
        <v>1201</v>
      </c>
      <c r="FO13" s="30" t="s">
        <v>1203</v>
      </c>
      <c r="FP13" s="30" t="s">
        <v>1204</v>
      </c>
      <c r="FQ13" s="30" t="s">
        <v>1205</v>
      </c>
      <c r="FR13" s="30" t="s">
        <v>1206</v>
      </c>
      <c r="FS13" s="30" t="s">
        <v>1207</v>
      </c>
      <c r="FT13" s="30" t="s">
        <v>1208</v>
      </c>
      <c r="FU13" s="30" t="s">
        <v>489</v>
      </c>
      <c r="FV13" s="30" t="s">
        <v>1210</v>
      </c>
      <c r="FW13" s="30" t="s">
        <v>1211</v>
      </c>
      <c r="FX13" s="30" t="s">
        <v>1213</v>
      </c>
      <c r="FY13" s="30" t="s">
        <v>1214</v>
      </c>
      <c r="FZ13" s="30" t="s">
        <v>1215</v>
      </c>
      <c r="GA13" s="29" t="s">
        <v>607</v>
      </c>
      <c r="GB13" s="29" t="s">
        <v>608</v>
      </c>
      <c r="GC13" s="29" t="s">
        <v>609</v>
      </c>
      <c r="GD13" s="29" t="s">
        <v>1218</v>
      </c>
      <c r="GE13" s="29" t="s">
        <v>1219</v>
      </c>
      <c r="GF13" s="29" t="s">
        <v>1220</v>
      </c>
      <c r="GG13" s="29" t="s">
        <v>1222</v>
      </c>
      <c r="GH13" s="29" t="s">
        <v>1223</v>
      </c>
      <c r="GI13" s="29" t="s">
        <v>1224</v>
      </c>
      <c r="GJ13" s="29" t="s">
        <v>1226</v>
      </c>
      <c r="GK13" s="29" t="s">
        <v>1227</v>
      </c>
      <c r="GL13" s="29" t="s">
        <v>1228</v>
      </c>
      <c r="GM13" s="29" t="s">
        <v>1230</v>
      </c>
      <c r="GN13" s="29" t="s">
        <v>1231</v>
      </c>
      <c r="GO13" s="29" t="s">
        <v>1232</v>
      </c>
      <c r="GP13" s="29" t="s">
        <v>1234</v>
      </c>
      <c r="GQ13" s="29" t="s">
        <v>1235</v>
      </c>
      <c r="GR13" s="29" t="s">
        <v>1236</v>
      </c>
    </row>
    <row r="14" spans="1:200" ht="15.75" x14ac:dyDescent="0.25">
      <c r="A14" s="44"/>
      <c r="B14" s="13"/>
      <c r="C14" s="5"/>
      <c r="D14" s="5"/>
      <c r="E14" s="5"/>
      <c r="F14" s="5"/>
      <c r="G14" s="5"/>
      <c r="H14" s="13"/>
      <c r="I14" s="13"/>
      <c r="J14" s="5"/>
      <c r="K14" s="5"/>
      <c r="L14" s="5"/>
      <c r="M14" s="5"/>
      <c r="N14" s="13"/>
      <c r="O14" s="5"/>
      <c r="P14" s="5"/>
      <c r="Q14" s="5"/>
      <c r="R14" s="5"/>
      <c r="S14" s="5"/>
      <c r="T14" s="5"/>
      <c r="U14" s="13"/>
      <c r="V14" s="5"/>
      <c r="W14" s="5"/>
      <c r="X14" s="13"/>
      <c r="Y14" s="5"/>
      <c r="Z14" s="13"/>
      <c r="AA14" s="17"/>
      <c r="AB14" s="5"/>
      <c r="AC14" s="13"/>
      <c r="AD14" s="61"/>
      <c r="AE14" s="61"/>
      <c r="AF14" s="61"/>
      <c r="AG14" s="17"/>
      <c r="AH14" s="61"/>
      <c r="AI14" s="61"/>
      <c r="AJ14" s="17"/>
      <c r="AK14" s="61"/>
      <c r="AL14" s="61"/>
      <c r="AM14" s="17"/>
      <c r="AN14" s="61"/>
      <c r="AO14" s="61"/>
      <c r="AP14" s="17"/>
      <c r="AQ14" s="61"/>
      <c r="AR14" s="61"/>
      <c r="AS14" s="17"/>
      <c r="AT14" s="61"/>
      <c r="AU14" s="61"/>
      <c r="AV14" s="17"/>
      <c r="AW14" s="61"/>
      <c r="AX14" s="61"/>
      <c r="AY14" s="17"/>
      <c r="AZ14" s="61"/>
      <c r="BA14" s="61"/>
      <c r="BB14" s="17"/>
      <c r="BC14" s="61"/>
      <c r="BD14" s="61"/>
      <c r="BE14" s="13"/>
      <c r="BF14" s="5"/>
      <c r="BG14" s="5"/>
      <c r="BH14" s="5"/>
      <c r="BI14" s="5"/>
      <c r="BJ14" s="5"/>
      <c r="BK14" s="61"/>
      <c r="BL14" s="61"/>
      <c r="BM14" s="5"/>
      <c r="BN14" s="17"/>
      <c r="BO14" s="5"/>
      <c r="BP14" s="5"/>
      <c r="BQ14" s="17"/>
      <c r="BR14" s="5"/>
      <c r="BS14" s="5"/>
      <c r="BT14" s="5"/>
      <c r="BU14" s="17"/>
      <c r="BV14" s="17"/>
      <c r="BW14" s="64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17"/>
      <c r="CJ14" s="61"/>
      <c r="CK14" s="61"/>
      <c r="CL14" s="17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17"/>
      <c r="CX14" s="61"/>
      <c r="CY14" s="61"/>
      <c r="CZ14" s="17"/>
      <c r="DA14" s="61"/>
      <c r="DB14" s="61"/>
      <c r="DC14" s="17"/>
      <c r="DD14" s="61"/>
      <c r="DE14" s="61"/>
      <c r="DF14" s="17"/>
      <c r="DG14" s="61"/>
      <c r="DH14" s="61"/>
      <c r="DI14" s="17"/>
      <c r="DJ14" s="61"/>
      <c r="DK14" s="61"/>
      <c r="DL14" s="61"/>
      <c r="DM14" s="61"/>
      <c r="DN14" s="61"/>
      <c r="DO14" s="61"/>
      <c r="DP14" s="17"/>
      <c r="DQ14" s="61"/>
      <c r="DR14" s="61"/>
      <c r="DS14" s="61"/>
      <c r="DT14" s="61"/>
      <c r="DU14" s="61"/>
      <c r="DV14" s="61"/>
      <c r="DW14" s="61"/>
      <c r="DX14" s="17"/>
      <c r="DY14" s="61"/>
      <c r="DZ14" s="61"/>
      <c r="EA14" s="17"/>
      <c r="EB14" s="61"/>
      <c r="EC14" s="61"/>
      <c r="ED14" s="17"/>
      <c r="EE14" s="17"/>
      <c r="EF14" s="61"/>
      <c r="EG14" s="17"/>
      <c r="EH14" s="17"/>
      <c r="EI14" s="61"/>
      <c r="EJ14" s="17"/>
      <c r="EK14" s="17"/>
      <c r="EL14" s="61"/>
      <c r="EM14" s="17"/>
      <c r="EN14" s="17"/>
      <c r="EO14" s="61"/>
      <c r="EP14" s="17"/>
      <c r="EQ14" s="17"/>
      <c r="ER14" s="61"/>
      <c r="ES14" s="17"/>
      <c r="ET14" s="17"/>
      <c r="EU14" s="61"/>
      <c r="EV14" s="17"/>
      <c r="EW14" s="17"/>
      <c r="EX14" s="61"/>
      <c r="EY14" s="17"/>
      <c r="EZ14" s="17"/>
      <c r="FA14" s="61"/>
      <c r="FB14" s="17"/>
      <c r="FC14" s="17"/>
      <c r="FD14" s="61"/>
      <c r="FE14" s="17"/>
      <c r="FF14" s="17"/>
      <c r="FG14" s="61"/>
      <c r="FH14" s="17"/>
      <c r="FI14" s="61"/>
      <c r="FJ14" s="17"/>
      <c r="FK14" s="17"/>
      <c r="FL14" s="17"/>
      <c r="FM14" s="61"/>
      <c r="FN14" s="17"/>
      <c r="FO14" s="17"/>
      <c r="FP14" s="61"/>
      <c r="FQ14" s="17"/>
      <c r="FR14" s="17"/>
      <c r="FS14" s="61"/>
      <c r="FT14" s="17"/>
      <c r="FU14" s="17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17"/>
      <c r="GK14" s="61"/>
      <c r="GL14" s="61"/>
      <c r="GM14" s="17"/>
      <c r="GN14" s="61"/>
      <c r="GO14" s="61"/>
      <c r="GP14" s="17"/>
      <c r="GQ14" s="61"/>
      <c r="GR14" s="61"/>
    </row>
    <row r="15" spans="1:200" ht="15.75" x14ac:dyDescent="0.25">
      <c r="A15" s="2"/>
      <c r="B15" s="1"/>
      <c r="C15" s="9"/>
      <c r="D15" s="9"/>
      <c r="E15" s="9"/>
      <c r="F15" s="56"/>
      <c r="G15" s="62"/>
      <c r="H15" s="62"/>
      <c r="I15" s="1"/>
      <c r="J15" s="56"/>
      <c r="K15" s="56"/>
      <c r="L15" s="56"/>
      <c r="M15" s="56"/>
      <c r="N15" s="1"/>
      <c r="O15" s="56"/>
      <c r="P15" s="62"/>
      <c r="Q15" s="56"/>
      <c r="R15" s="56"/>
      <c r="S15" s="56"/>
      <c r="T15" s="56"/>
      <c r="U15" s="1"/>
      <c r="V15" s="56"/>
      <c r="W15" s="56"/>
      <c r="X15" s="1"/>
      <c r="Y15" s="56"/>
      <c r="Z15" s="56"/>
      <c r="AA15" s="4"/>
      <c r="AB15" s="56"/>
      <c r="AC15" s="56"/>
      <c r="AD15" s="57"/>
      <c r="AE15" s="57"/>
      <c r="AF15" s="57"/>
      <c r="AG15" s="4"/>
      <c r="AH15" s="57"/>
      <c r="AI15" s="57"/>
      <c r="AJ15" s="4"/>
      <c r="AK15" s="57"/>
      <c r="AL15" s="57"/>
      <c r="AM15" s="4"/>
      <c r="AN15" s="57"/>
      <c r="AO15" s="57"/>
      <c r="AP15" s="4"/>
      <c r="AQ15" s="57"/>
      <c r="AR15" s="57"/>
      <c r="AS15" s="4"/>
      <c r="AT15" s="57"/>
      <c r="AU15" s="57"/>
      <c r="AV15" s="4"/>
      <c r="AW15" s="57"/>
      <c r="AX15" s="57"/>
      <c r="AY15" s="4"/>
      <c r="AZ15" s="57"/>
      <c r="BA15" s="57"/>
      <c r="BB15" s="4"/>
      <c r="BC15" s="57"/>
      <c r="BD15" s="57"/>
      <c r="BE15" s="17"/>
      <c r="BF15" s="61"/>
      <c r="BG15" s="61"/>
      <c r="BH15" s="61"/>
      <c r="BI15" s="61"/>
      <c r="BJ15" s="61"/>
      <c r="BK15" s="57"/>
      <c r="BL15" s="63"/>
      <c r="BM15" s="61"/>
      <c r="BN15" s="4"/>
      <c r="BO15" s="61"/>
      <c r="BP15" s="61"/>
      <c r="BQ15" s="4"/>
      <c r="BR15" s="61"/>
      <c r="BS15" s="61"/>
      <c r="BT15" s="61"/>
      <c r="BU15" s="4"/>
      <c r="BV15" s="61"/>
      <c r="BW15" s="59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4"/>
      <c r="CJ15" s="60"/>
      <c r="CK15" s="60"/>
      <c r="CL15" s="4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3"/>
      <c r="CY15" s="63"/>
      <c r="CZ15" s="4"/>
      <c r="DA15" s="63"/>
      <c r="DB15" s="63"/>
      <c r="DC15" s="4"/>
      <c r="DD15" s="63"/>
      <c r="DE15" s="63"/>
      <c r="DF15" s="63"/>
      <c r="DG15" s="63"/>
      <c r="DH15" s="63"/>
      <c r="DI15" s="4"/>
      <c r="DJ15" s="63"/>
      <c r="DK15" s="63"/>
      <c r="DL15" s="63"/>
      <c r="DM15" s="63"/>
      <c r="DN15" s="63"/>
      <c r="DO15" s="63"/>
      <c r="DP15" s="4"/>
      <c r="DQ15" s="63"/>
      <c r="DR15" s="63"/>
      <c r="DS15" s="63"/>
      <c r="DT15" s="63"/>
      <c r="DU15" s="63"/>
      <c r="DV15" s="63"/>
      <c r="DW15" s="63"/>
      <c r="DX15" s="4"/>
      <c r="DY15" s="63"/>
      <c r="DZ15" s="63"/>
      <c r="EA15" s="4"/>
      <c r="EB15" s="63"/>
      <c r="EC15" s="63"/>
      <c r="ED15" s="4"/>
      <c r="EE15" s="4"/>
      <c r="EF15" s="63"/>
      <c r="EG15" s="4"/>
      <c r="EH15" s="4"/>
      <c r="EI15" s="63"/>
      <c r="EJ15" s="4"/>
      <c r="EK15" s="4"/>
      <c r="EL15" s="63"/>
      <c r="EM15" s="4"/>
      <c r="EN15" s="4"/>
      <c r="EO15" s="63"/>
      <c r="EP15" s="4"/>
      <c r="EQ15" s="4"/>
      <c r="ER15" s="63"/>
      <c r="ES15" s="4"/>
      <c r="ET15" s="4"/>
      <c r="EU15" s="63"/>
      <c r="EV15" s="4"/>
      <c r="EW15" s="4"/>
      <c r="EX15" s="63"/>
      <c r="EY15" s="4"/>
      <c r="EZ15" s="4"/>
      <c r="FA15" s="63"/>
      <c r="FB15" s="4"/>
      <c r="FC15" s="4"/>
      <c r="FD15" s="63"/>
      <c r="FE15" s="4"/>
      <c r="FF15" s="4"/>
      <c r="FG15" s="63"/>
      <c r="FH15" s="4"/>
      <c r="FI15" s="63"/>
      <c r="FJ15" s="4"/>
      <c r="FK15" s="4"/>
      <c r="FL15" s="4"/>
      <c r="FM15" s="63"/>
      <c r="FN15" s="4"/>
      <c r="FO15" s="4"/>
      <c r="FP15" s="63"/>
      <c r="FQ15" s="4"/>
      <c r="FR15" s="4"/>
      <c r="FS15" s="63"/>
      <c r="FT15" s="4"/>
      <c r="FU15" s="4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4"/>
      <c r="GK15" s="63"/>
      <c r="GL15" s="63"/>
      <c r="GM15" s="4"/>
      <c r="GN15" s="63"/>
      <c r="GO15" s="63"/>
      <c r="GP15" s="4"/>
      <c r="GQ15" s="63"/>
      <c r="GR15" s="63"/>
    </row>
    <row r="16" spans="1:200" ht="15.75" x14ac:dyDescent="0.25">
      <c r="A16" s="2"/>
      <c r="B16" s="1"/>
      <c r="C16" s="9"/>
      <c r="D16" s="9"/>
      <c r="E16" s="9"/>
      <c r="F16" s="56"/>
      <c r="G16" s="62"/>
      <c r="H16" s="62"/>
      <c r="I16" s="1"/>
      <c r="J16" s="56"/>
      <c r="K16" s="56"/>
      <c r="L16" s="56"/>
      <c r="M16" s="56"/>
      <c r="N16" s="1"/>
      <c r="O16" s="56"/>
      <c r="P16" s="62"/>
      <c r="Q16" s="56"/>
      <c r="R16" s="56"/>
      <c r="S16" s="56"/>
      <c r="T16" s="56"/>
      <c r="U16" s="1"/>
      <c r="V16" s="56"/>
      <c r="W16" s="56"/>
      <c r="X16" s="1"/>
      <c r="Y16" s="56"/>
      <c r="Z16" s="56"/>
      <c r="AA16" s="4"/>
      <c r="AB16" s="56"/>
      <c r="AC16" s="56"/>
      <c r="AD16" s="57"/>
      <c r="AE16" s="57"/>
      <c r="AF16" s="57"/>
      <c r="AG16" s="4"/>
      <c r="AH16" s="57"/>
      <c r="AI16" s="57"/>
      <c r="AJ16" s="4"/>
      <c r="AK16" s="57"/>
      <c r="AL16" s="57"/>
      <c r="AM16" s="4"/>
      <c r="AN16" s="57"/>
      <c r="AO16" s="57"/>
      <c r="AP16" s="4"/>
      <c r="AQ16" s="57"/>
      <c r="AR16" s="57"/>
      <c r="AS16" s="4"/>
      <c r="AT16" s="57"/>
      <c r="AU16" s="57"/>
      <c r="AV16" s="4"/>
      <c r="AW16" s="57"/>
      <c r="AX16" s="57"/>
      <c r="AY16" s="4"/>
      <c r="AZ16" s="57"/>
      <c r="BA16" s="57"/>
      <c r="BB16" s="4"/>
      <c r="BC16" s="57"/>
      <c r="BD16" s="57"/>
      <c r="BE16" s="4"/>
      <c r="BF16" s="57"/>
      <c r="BG16" s="57"/>
      <c r="BH16" s="57"/>
      <c r="BI16" s="63"/>
      <c r="BJ16" s="57"/>
      <c r="BK16" s="57"/>
      <c r="BL16" s="63"/>
      <c r="BM16" s="57"/>
      <c r="BN16" s="4"/>
      <c r="BO16" s="57"/>
      <c r="BP16" s="57"/>
      <c r="BQ16" s="4"/>
      <c r="BR16" s="57"/>
      <c r="BS16" s="57"/>
      <c r="BT16" s="57"/>
      <c r="BU16" s="4"/>
      <c r="BV16" s="57"/>
      <c r="BW16" s="59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4"/>
      <c r="CJ16" s="60"/>
      <c r="CK16" s="60"/>
      <c r="CL16" s="4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3"/>
      <c r="CY16" s="63"/>
      <c r="CZ16" s="4"/>
      <c r="DA16" s="63"/>
      <c r="DB16" s="63"/>
      <c r="DC16" s="4"/>
      <c r="DD16" s="63"/>
      <c r="DE16" s="63"/>
      <c r="DF16" s="63"/>
      <c r="DG16" s="63"/>
      <c r="DH16" s="63"/>
      <c r="DI16" s="4"/>
      <c r="DJ16" s="63"/>
      <c r="DK16" s="63"/>
      <c r="DL16" s="63"/>
      <c r="DM16" s="63"/>
      <c r="DN16" s="63"/>
      <c r="DO16" s="63"/>
      <c r="DP16" s="4"/>
      <c r="DQ16" s="63"/>
      <c r="DR16" s="63"/>
      <c r="DS16" s="63"/>
      <c r="DT16" s="63"/>
      <c r="DU16" s="63"/>
      <c r="DV16" s="63"/>
      <c r="DW16" s="63"/>
      <c r="DX16" s="4"/>
      <c r="DY16" s="63"/>
      <c r="DZ16" s="63"/>
      <c r="EA16" s="4"/>
      <c r="EB16" s="63"/>
      <c r="EC16" s="63"/>
      <c r="ED16" s="4"/>
      <c r="EE16" s="4"/>
      <c r="EF16" s="63"/>
      <c r="EG16" s="4"/>
      <c r="EH16" s="4"/>
      <c r="EI16" s="63"/>
      <c r="EJ16" s="4"/>
      <c r="EK16" s="4"/>
      <c r="EL16" s="63"/>
      <c r="EM16" s="4"/>
      <c r="EN16" s="4"/>
      <c r="EO16" s="63"/>
      <c r="EP16" s="4"/>
      <c r="EQ16" s="4"/>
      <c r="ER16" s="63"/>
      <c r="ES16" s="4"/>
      <c r="ET16" s="4"/>
      <c r="EU16" s="63"/>
      <c r="EV16" s="4"/>
      <c r="EW16" s="4"/>
      <c r="EX16" s="63"/>
      <c r="EY16" s="4"/>
      <c r="EZ16" s="4"/>
      <c r="FA16" s="63"/>
      <c r="FB16" s="4"/>
      <c r="FC16" s="4"/>
      <c r="FD16" s="63"/>
      <c r="FE16" s="4"/>
      <c r="FF16" s="4"/>
      <c r="FG16" s="63"/>
      <c r="FH16" s="4"/>
      <c r="FI16" s="63"/>
      <c r="FJ16" s="4"/>
      <c r="FK16" s="4"/>
      <c r="FL16" s="4"/>
      <c r="FM16" s="63"/>
      <c r="FN16" s="4"/>
      <c r="FO16" s="4"/>
      <c r="FP16" s="63"/>
      <c r="FQ16" s="4"/>
      <c r="FR16" s="4"/>
      <c r="FS16" s="63"/>
      <c r="FT16" s="4"/>
      <c r="FU16" s="4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4"/>
      <c r="GK16" s="63"/>
      <c r="GL16" s="63"/>
      <c r="GM16" s="4"/>
      <c r="GN16" s="63"/>
      <c r="GO16" s="63"/>
      <c r="GP16" s="4"/>
      <c r="GQ16" s="63"/>
      <c r="GR16" s="63"/>
    </row>
    <row r="17" spans="1:200" ht="15.75" x14ac:dyDescent="0.25">
      <c r="A17" s="2"/>
      <c r="B17" s="1"/>
      <c r="C17" s="9"/>
      <c r="D17" s="9"/>
      <c r="E17" s="9"/>
      <c r="F17" s="56"/>
      <c r="G17" s="62"/>
      <c r="H17" s="62"/>
      <c r="I17" s="1"/>
      <c r="J17" s="56"/>
      <c r="K17" s="56"/>
      <c r="L17" s="56"/>
      <c r="M17" s="56"/>
      <c r="N17" s="1"/>
      <c r="O17" s="56"/>
      <c r="P17" s="62"/>
      <c r="Q17" s="56"/>
      <c r="R17" s="56"/>
      <c r="S17" s="56"/>
      <c r="T17" s="56"/>
      <c r="U17" s="1"/>
      <c r="V17" s="56"/>
      <c r="W17" s="56"/>
      <c r="X17" s="1"/>
      <c r="Y17" s="56"/>
      <c r="Z17" s="56"/>
      <c r="AA17" s="4"/>
      <c r="AB17" s="56"/>
      <c r="AC17" s="56"/>
      <c r="AD17" s="57"/>
      <c r="AE17" s="57"/>
      <c r="AF17" s="57"/>
      <c r="AG17" s="4"/>
      <c r="AH17" s="57"/>
      <c r="AI17" s="57"/>
      <c r="AJ17" s="4"/>
      <c r="AK17" s="57"/>
      <c r="AL17" s="57"/>
      <c r="AM17" s="4"/>
      <c r="AN17" s="57"/>
      <c r="AO17" s="57"/>
      <c r="AP17" s="4"/>
      <c r="AQ17" s="57"/>
      <c r="AR17" s="57"/>
      <c r="AS17" s="4"/>
      <c r="AT17" s="57"/>
      <c r="AU17" s="57"/>
      <c r="AV17" s="4"/>
      <c r="AW17" s="57"/>
      <c r="AX17" s="57"/>
      <c r="AY17" s="4"/>
      <c r="AZ17" s="57"/>
      <c r="BA17" s="57"/>
      <c r="BB17" s="4"/>
      <c r="BC17" s="57"/>
      <c r="BD17" s="57"/>
      <c r="BE17" s="4"/>
      <c r="BF17" s="57"/>
      <c r="BG17" s="57"/>
      <c r="BH17" s="57"/>
      <c r="BI17" s="63"/>
      <c r="BJ17" s="57"/>
      <c r="BK17" s="57"/>
      <c r="BL17" s="63"/>
      <c r="BM17" s="57"/>
      <c r="BN17" s="4"/>
      <c r="BO17" s="57"/>
      <c r="BP17" s="57"/>
      <c r="BQ17" s="4"/>
      <c r="BR17" s="57"/>
      <c r="BS17" s="57"/>
      <c r="BT17" s="57"/>
      <c r="BU17" s="4"/>
      <c r="BV17" s="57"/>
      <c r="BW17" s="59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4"/>
      <c r="CJ17" s="60"/>
      <c r="CK17" s="60"/>
      <c r="CL17" s="4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3"/>
      <c r="CY17" s="63"/>
      <c r="CZ17" s="4"/>
      <c r="DA17" s="63"/>
      <c r="DB17" s="63"/>
      <c r="DC17" s="4"/>
      <c r="DD17" s="63"/>
      <c r="DE17" s="63"/>
      <c r="DF17" s="63"/>
      <c r="DG17" s="63"/>
      <c r="DH17" s="63"/>
      <c r="DI17" s="4"/>
      <c r="DJ17" s="63"/>
      <c r="DK17" s="63"/>
      <c r="DL17" s="63"/>
      <c r="DM17" s="63"/>
      <c r="DN17" s="63"/>
      <c r="DO17" s="63"/>
      <c r="DP17" s="4"/>
      <c r="DQ17" s="63"/>
      <c r="DR17" s="63"/>
      <c r="DS17" s="63"/>
      <c r="DT17" s="63"/>
      <c r="DU17" s="63"/>
      <c r="DV17" s="63"/>
      <c r="DW17" s="63"/>
      <c r="DX17" s="4"/>
      <c r="DY17" s="63"/>
      <c r="DZ17" s="63"/>
      <c r="EA17" s="4"/>
      <c r="EB17" s="63"/>
      <c r="EC17" s="63"/>
      <c r="ED17" s="4"/>
      <c r="EE17" s="4"/>
      <c r="EF17" s="63"/>
      <c r="EG17" s="4"/>
      <c r="EH17" s="4"/>
      <c r="EI17" s="63"/>
      <c r="EJ17" s="4"/>
      <c r="EK17" s="4"/>
      <c r="EL17" s="63"/>
      <c r="EM17" s="4"/>
      <c r="EN17" s="4"/>
      <c r="EO17" s="63"/>
      <c r="EP17" s="4"/>
      <c r="EQ17" s="4"/>
      <c r="ER17" s="63"/>
      <c r="ES17" s="4"/>
      <c r="ET17" s="4"/>
      <c r="EU17" s="63"/>
      <c r="EV17" s="4"/>
      <c r="EW17" s="4"/>
      <c r="EX17" s="63"/>
      <c r="EY17" s="4"/>
      <c r="EZ17" s="4"/>
      <c r="FA17" s="63"/>
      <c r="FB17" s="4"/>
      <c r="FC17" s="4"/>
      <c r="FD17" s="63"/>
      <c r="FE17" s="4"/>
      <c r="FF17" s="4"/>
      <c r="FG17" s="63"/>
      <c r="FH17" s="4"/>
      <c r="FI17" s="63"/>
      <c r="FJ17" s="4"/>
      <c r="FK17" s="4"/>
      <c r="FL17" s="4"/>
      <c r="FM17" s="63"/>
      <c r="FN17" s="4"/>
      <c r="FO17" s="4"/>
      <c r="FP17" s="63"/>
      <c r="FQ17" s="4"/>
      <c r="FR17" s="4"/>
      <c r="FS17" s="63"/>
      <c r="FT17" s="4"/>
      <c r="FU17" s="4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4"/>
      <c r="GK17" s="63"/>
      <c r="GL17" s="63"/>
      <c r="GM17" s="4"/>
      <c r="GN17" s="63"/>
      <c r="GO17" s="63"/>
      <c r="GP17" s="4"/>
      <c r="GQ17" s="63"/>
      <c r="GR17" s="63"/>
    </row>
    <row r="18" spans="1:200" ht="15.75" x14ac:dyDescent="0.25">
      <c r="A18" s="2"/>
      <c r="B18" s="1"/>
      <c r="C18" s="9"/>
      <c r="D18" s="9"/>
      <c r="E18" s="9"/>
      <c r="F18" s="56"/>
      <c r="G18" s="62"/>
      <c r="H18" s="62"/>
      <c r="I18" s="1"/>
      <c r="J18" s="56"/>
      <c r="K18" s="56"/>
      <c r="L18" s="56"/>
      <c r="M18" s="56"/>
      <c r="N18" s="1"/>
      <c r="O18" s="56"/>
      <c r="P18" s="62"/>
      <c r="Q18" s="56"/>
      <c r="R18" s="56"/>
      <c r="S18" s="56"/>
      <c r="T18" s="56"/>
      <c r="U18" s="1"/>
      <c r="V18" s="56"/>
      <c r="W18" s="56"/>
      <c r="X18" s="1"/>
      <c r="Y18" s="56"/>
      <c r="Z18" s="56"/>
      <c r="AA18" s="4"/>
      <c r="AB18" s="56"/>
      <c r="AC18" s="56"/>
      <c r="AD18" s="57"/>
      <c r="AE18" s="57"/>
      <c r="AF18" s="57"/>
      <c r="AG18" s="4"/>
      <c r="AH18" s="57"/>
      <c r="AI18" s="57"/>
      <c r="AJ18" s="4"/>
      <c r="AK18" s="57"/>
      <c r="AL18" s="57"/>
      <c r="AM18" s="4"/>
      <c r="AN18" s="57"/>
      <c r="AO18" s="57"/>
      <c r="AP18" s="4"/>
      <c r="AQ18" s="57"/>
      <c r="AR18" s="57"/>
      <c r="AS18" s="4"/>
      <c r="AT18" s="57"/>
      <c r="AU18" s="57"/>
      <c r="AV18" s="4"/>
      <c r="AW18" s="57"/>
      <c r="AX18" s="57"/>
      <c r="AY18" s="4"/>
      <c r="AZ18" s="57"/>
      <c r="BA18" s="57"/>
      <c r="BB18" s="4"/>
      <c r="BC18" s="57"/>
      <c r="BD18" s="57"/>
      <c r="BE18" s="4"/>
      <c r="BF18" s="57"/>
      <c r="BG18" s="57"/>
      <c r="BH18" s="57"/>
      <c r="BI18" s="63"/>
      <c r="BJ18" s="57"/>
      <c r="BK18" s="57"/>
      <c r="BL18" s="63"/>
      <c r="BM18" s="57"/>
      <c r="BN18" s="4"/>
      <c r="BO18" s="57"/>
      <c r="BP18" s="57"/>
      <c r="BQ18" s="4"/>
      <c r="BR18" s="57"/>
      <c r="BS18" s="57"/>
      <c r="BT18" s="57"/>
      <c r="BU18" s="4"/>
      <c r="BV18" s="57"/>
      <c r="BW18" s="59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4"/>
      <c r="CJ18" s="60"/>
      <c r="CK18" s="60"/>
      <c r="CL18" s="4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3"/>
      <c r="CY18" s="63"/>
      <c r="CZ18" s="4"/>
      <c r="DA18" s="63"/>
      <c r="DB18" s="63"/>
      <c r="DC18" s="4"/>
      <c r="DD18" s="63"/>
      <c r="DE18" s="63"/>
      <c r="DF18" s="4"/>
      <c r="DG18" s="63"/>
      <c r="DH18" s="63"/>
      <c r="DI18" s="4"/>
      <c r="DJ18" s="63"/>
      <c r="DK18" s="63"/>
      <c r="DL18" s="63"/>
      <c r="DM18" s="63"/>
      <c r="DN18" s="63"/>
      <c r="DO18" s="63"/>
      <c r="DP18" s="4"/>
      <c r="DQ18" s="63"/>
      <c r="DR18" s="63"/>
      <c r="DS18" s="63"/>
      <c r="DT18" s="63"/>
      <c r="DU18" s="63"/>
      <c r="DV18" s="63"/>
      <c r="DW18" s="63"/>
      <c r="DX18" s="4"/>
      <c r="DY18" s="63"/>
      <c r="DZ18" s="63"/>
      <c r="EA18" s="4"/>
      <c r="EB18" s="63"/>
      <c r="EC18" s="63"/>
      <c r="ED18" s="4"/>
      <c r="EE18" s="4"/>
      <c r="EF18" s="63"/>
      <c r="EG18" s="4"/>
      <c r="EH18" s="4"/>
      <c r="EI18" s="63"/>
      <c r="EJ18" s="4"/>
      <c r="EK18" s="4"/>
      <c r="EL18" s="63"/>
      <c r="EM18" s="4"/>
      <c r="EN18" s="4"/>
      <c r="EO18" s="63"/>
      <c r="EP18" s="4"/>
      <c r="EQ18" s="4"/>
      <c r="ER18" s="63"/>
      <c r="ES18" s="4"/>
      <c r="ET18" s="4"/>
      <c r="EU18" s="63"/>
      <c r="EV18" s="4"/>
      <c r="EW18" s="4"/>
      <c r="EX18" s="63"/>
      <c r="EY18" s="4"/>
      <c r="EZ18" s="4"/>
      <c r="FA18" s="63"/>
      <c r="FB18" s="4"/>
      <c r="FC18" s="4"/>
      <c r="FD18" s="63"/>
      <c r="FE18" s="4"/>
      <c r="FF18" s="4"/>
      <c r="FG18" s="63"/>
      <c r="FH18" s="4"/>
      <c r="FI18" s="63"/>
      <c r="FJ18" s="4"/>
      <c r="FK18" s="4"/>
      <c r="FL18" s="4"/>
      <c r="FM18" s="63"/>
      <c r="FN18" s="4"/>
      <c r="FO18" s="4"/>
      <c r="FP18" s="63"/>
      <c r="FQ18" s="4"/>
      <c r="FR18" s="4"/>
      <c r="FS18" s="63"/>
      <c r="FT18" s="4"/>
      <c r="FU18" s="4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4"/>
      <c r="GK18" s="63"/>
      <c r="GL18" s="63"/>
      <c r="GM18" s="4"/>
      <c r="GN18" s="63"/>
      <c r="GO18" s="63"/>
      <c r="GP18" s="4"/>
      <c r="GQ18" s="63"/>
      <c r="GR18" s="63"/>
    </row>
    <row r="19" spans="1:200" ht="15.75" x14ac:dyDescent="0.25">
      <c r="A19" s="2"/>
      <c r="B19" s="1"/>
      <c r="C19" s="9"/>
      <c r="D19" s="9"/>
      <c r="E19" s="9"/>
      <c r="F19" s="56"/>
      <c r="G19" s="62"/>
      <c r="H19" s="62"/>
      <c r="I19" s="1"/>
      <c r="J19" s="56"/>
      <c r="K19" s="56"/>
      <c r="L19" s="56"/>
      <c r="M19" s="56"/>
      <c r="N19" s="1"/>
      <c r="O19" s="56"/>
      <c r="P19" s="62"/>
      <c r="Q19" s="56"/>
      <c r="R19" s="56"/>
      <c r="S19" s="56"/>
      <c r="T19" s="56"/>
      <c r="U19" s="1"/>
      <c r="V19" s="56"/>
      <c r="W19" s="56"/>
      <c r="X19" s="1"/>
      <c r="Y19" s="56"/>
      <c r="Z19" s="56"/>
      <c r="AA19" s="4"/>
      <c r="AB19" s="56"/>
      <c r="AC19" s="56"/>
      <c r="AD19" s="57"/>
      <c r="AE19" s="57"/>
      <c r="AF19" s="57"/>
      <c r="AG19" s="4"/>
      <c r="AH19" s="57"/>
      <c r="AI19" s="57"/>
      <c r="AJ19" s="4"/>
      <c r="AK19" s="57"/>
      <c r="AL19" s="57"/>
      <c r="AM19" s="4"/>
      <c r="AN19" s="57"/>
      <c r="AO19" s="57"/>
      <c r="AP19" s="4"/>
      <c r="AQ19" s="57"/>
      <c r="AR19" s="57"/>
      <c r="AS19" s="4"/>
      <c r="AT19" s="57"/>
      <c r="AU19" s="57"/>
      <c r="AV19" s="4"/>
      <c r="AW19" s="57"/>
      <c r="AX19" s="57"/>
      <c r="AY19" s="4"/>
      <c r="AZ19" s="57"/>
      <c r="BA19" s="57"/>
      <c r="BB19" s="4"/>
      <c r="BC19" s="57"/>
      <c r="BD19" s="57"/>
      <c r="BE19" s="4"/>
      <c r="BF19" s="57"/>
      <c r="BG19" s="57"/>
      <c r="BH19" s="57"/>
      <c r="BI19" s="63"/>
      <c r="BJ19" s="57"/>
      <c r="BK19" s="57"/>
      <c r="BL19" s="63"/>
      <c r="BM19" s="57"/>
      <c r="BN19" s="4"/>
      <c r="BO19" s="57"/>
      <c r="BP19" s="57"/>
      <c r="BQ19" s="4"/>
      <c r="BR19" s="57"/>
      <c r="BS19" s="57"/>
      <c r="BT19" s="57"/>
      <c r="BU19" s="4"/>
      <c r="BV19" s="57"/>
      <c r="BW19" s="59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4"/>
      <c r="CJ19" s="60"/>
      <c r="CK19" s="60"/>
      <c r="CL19" s="4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3"/>
      <c r="CY19" s="63"/>
      <c r="CZ19" s="4"/>
      <c r="DA19" s="63"/>
      <c r="DB19" s="63"/>
      <c r="DC19" s="4"/>
      <c r="DD19" s="63"/>
      <c r="DE19" s="63"/>
      <c r="DF19" s="4"/>
      <c r="DG19" s="63"/>
      <c r="DH19" s="63"/>
      <c r="DI19" s="4"/>
      <c r="DJ19" s="63"/>
      <c r="DK19" s="63"/>
      <c r="DL19" s="63"/>
      <c r="DM19" s="63"/>
      <c r="DN19" s="63"/>
      <c r="DO19" s="63"/>
      <c r="DP19" s="4"/>
      <c r="DQ19" s="63"/>
      <c r="DR19" s="63"/>
      <c r="DS19" s="63"/>
      <c r="DT19" s="63"/>
      <c r="DU19" s="63"/>
      <c r="DV19" s="63"/>
      <c r="DW19" s="63"/>
      <c r="DX19" s="4"/>
      <c r="DY19" s="63"/>
      <c r="DZ19" s="63"/>
      <c r="EA19" s="4"/>
      <c r="EB19" s="63"/>
      <c r="EC19" s="63"/>
      <c r="ED19" s="4"/>
      <c r="EE19" s="4"/>
      <c r="EF19" s="63"/>
      <c r="EG19" s="4"/>
      <c r="EH19" s="4"/>
      <c r="EI19" s="63"/>
      <c r="EJ19" s="4"/>
      <c r="EK19" s="4"/>
      <c r="EL19" s="63"/>
      <c r="EM19" s="4"/>
      <c r="EN19" s="4"/>
      <c r="EO19" s="63"/>
      <c r="EP19" s="4"/>
      <c r="EQ19" s="4"/>
      <c r="ER19" s="63"/>
      <c r="ES19" s="4"/>
      <c r="ET19" s="4"/>
      <c r="EU19" s="63"/>
      <c r="EV19" s="4"/>
      <c r="EW19" s="4"/>
      <c r="EX19" s="63"/>
      <c r="EY19" s="4"/>
      <c r="EZ19" s="4"/>
      <c r="FA19" s="63"/>
      <c r="FB19" s="4"/>
      <c r="FC19" s="4"/>
      <c r="FD19" s="63"/>
      <c r="FE19" s="4"/>
      <c r="FF19" s="4"/>
      <c r="FG19" s="63"/>
      <c r="FH19" s="4"/>
      <c r="FI19" s="63"/>
      <c r="FJ19" s="4"/>
      <c r="FK19" s="4"/>
      <c r="FL19" s="4"/>
      <c r="FM19" s="63"/>
      <c r="FN19" s="4"/>
      <c r="FO19" s="4"/>
      <c r="FP19" s="63"/>
      <c r="FQ19" s="4"/>
      <c r="FR19" s="4"/>
      <c r="FS19" s="63"/>
      <c r="FT19" s="4"/>
      <c r="FU19" s="4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4"/>
      <c r="GK19" s="63"/>
      <c r="GL19" s="63"/>
      <c r="GM19" s="4"/>
      <c r="GN19" s="63"/>
      <c r="GO19" s="63"/>
      <c r="GP19" s="4"/>
      <c r="GQ19" s="63"/>
      <c r="GR19" s="63"/>
    </row>
    <row r="20" spans="1:200" ht="15.75" x14ac:dyDescent="0.25">
      <c r="A20" s="2"/>
      <c r="B20" s="1"/>
      <c r="C20" s="9"/>
      <c r="D20" s="9"/>
      <c r="E20" s="9"/>
      <c r="F20" s="56"/>
      <c r="G20" s="62"/>
      <c r="H20" s="62"/>
      <c r="I20" s="1"/>
      <c r="J20" s="56"/>
      <c r="K20" s="56"/>
      <c r="L20" s="56"/>
      <c r="M20" s="56"/>
      <c r="N20" s="1"/>
      <c r="O20" s="56"/>
      <c r="P20" s="62"/>
      <c r="Q20" s="56"/>
      <c r="R20" s="56"/>
      <c r="S20" s="56"/>
      <c r="T20" s="56"/>
      <c r="U20" s="1"/>
      <c r="V20" s="56"/>
      <c r="W20" s="56"/>
      <c r="X20" s="1"/>
      <c r="Y20" s="56"/>
      <c r="Z20" s="56"/>
      <c r="AA20" s="4"/>
      <c r="AB20" s="56"/>
      <c r="AC20" s="56"/>
      <c r="AD20" s="57"/>
      <c r="AE20" s="57"/>
      <c r="AF20" s="57"/>
      <c r="AG20" s="4"/>
      <c r="AH20" s="57"/>
      <c r="AI20" s="57"/>
      <c r="AJ20" s="4"/>
      <c r="AK20" s="57"/>
      <c r="AL20" s="57"/>
      <c r="AM20" s="4"/>
      <c r="AN20" s="57"/>
      <c r="AO20" s="57"/>
      <c r="AP20" s="4"/>
      <c r="AQ20" s="57"/>
      <c r="AR20" s="57"/>
      <c r="AS20" s="4"/>
      <c r="AT20" s="57"/>
      <c r="AU20" s="57"/>
      <c r="AV20" s="4"/>
      <c r="AW20" s="57"/>
      <c r="AX20" s="57"/>
      <c r="AY20" s="4"/>
      <c r="AZ20" s="57"/>
      <c r="BA20" s="57"/>
      <c r="BB20" s="4"/>
      <c r="BC20" s="57"/>
      <c r="BD20" s="57"/>
      <c r="BE20" s="4"/>
      <c r="BF20" s="57"/>
      <c r="BG20" s="57"/>
      <c r="BH20" s="57"/>
      <c r="BI20" s="63"/>
      <c r="BJ20" s="57"/>
      <c r="BK20" s="57"/>
      <c r="BL20" s="63"/>
      <c r="BM20" s="57"/>
      <c r="BN20" s="4"/>
      <c r="BO20" s="57"/>
      <c r="BP20" s="57"/>
      <c r="BQ20" s="4"/>
      <c r="BR20" s="57"/>
      <c r="BS20" s="57"/>
      <c r="BT20" s="57"/>
      <c r="BU20" s="4"/>
      <c r="BV20" s="57"/>
      <c r="BW20" s="59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4"/>
      <c r="CJ20" s="60"/>
      <c r="CK20" s="60"/>
      <c r="CL20" s="4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3"/>
      <c r="CY20" s="63"/>
      <c r="CZ20" s="4"/>
      <c r="DA20" s="63"/>
      <c r="DB20" s="63"/>
      <c r="DC20" s="4"/>
      <c r="DD20" s="63"/>
      <c r="DE20" s="63"/>
      <c r="DF20" s="63"/>
      <c r="DG20" s="63"/>
      <c r="DH20" s="63"/>
      <c r="DI20" s="4"/>
      <c r="DJ20" s="63"/>
      <c r="DK20" s="63"/>
      <c r="DL20" s="63"/>
      <c r="DM20" s="63"/>
      <c r="DN20" s="63"/>
      <c r="DO20" s="63"/>
      <c r="DP20" s="4"/>
      <c r="DQ20" s="63"/>
      <c r="DR20" s="63"/>
      <c r="DS20" s="63"/>
      <c r="DT20" s="63"/>
      <c r="DU20" s="63"/>
      <c r="DV20" s="63"/>
      <c r="DW20" s="63"/>
      <c r="DX20" s="4"/>
      <c r="DY20" s="63"/>
      <c r="DZ20" s="63"/>
      <c r="EA20" s="4"/>
      <c r="EB20" s="63"/>
      <c r="EC20" s="63"/>
      <c r="ED20" s="4"/>
      <c r="EE20" s="4"/>
      <c r="EF20" s="63"/>
      <c r="EG20" s="4"/>
      <c r="EH20" s="4"/>
      <c r="EI20" s="63"/>
      <c r="EJ20" s="4"/>
      <c r="EK20" s="4"/>
      <c r="EL20" s="63"/>
      <c r="EM20" s="4"/>
      <c r="EN20" s="4"/>
      <c r="EO20" s="63"/>
      <c r="EP20" s="4"/>
      <c r="EQ20" s="4"/>
      <c r="ER20" s="63"/>
      <c r="ES20" s="4"/>
      <c r="ET20" s="4"/>
      <c r="EU20" s="63"/>
      <c r="EV20" s="4"/>
      <c r="EW20" s="4"/>
      <c r="EX20" s="63"/>
      <c r="EY20" s="4"/>
      <c r="EZ20" s="4"/>
      <c r="FA20" s="63"/>
      <c r="FB20" s="4"/>
      <c r="FC20" s="4"/>
      <c r="FD20" s="63"/>
      <c r="FE20" s="4"/>
      <c r="FF20" s="4"/>
      <c r="FG20" s="63"/>
      <c r="FH20" s="4"/>
      <c r="FI20" s="63"/>
      <c r="FJ20" s="4"/>
      <c r="FK20" s="4"/>
      <c r="FL20" s="4"/>
      <c r="FM20" s="63"/>
      <c r="FN20" s="4"/>
      <c r="FO20" s="4"/>
      <c r="FP20" s="63"/>
      <c r="FQ20" s="4"/>
      <c r="FR20" s="4"/>
      <c r="FS20" s="63"/>
      <c r="FT20" s="4"/>
      <c r="FU20" s="4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4"/>
      <c r="GK20" s="63"/>
      <c r="GL20" s="63"/>
      <c r="GM20" s="4"/>
      <c r="GN20" s="63"/>
      <c r="GO20" s="63"/>
      <c r="GP20" s="4"/>
      <c r="GQ20" s="63"/>
      <c r="GR20" s="63"/>
    </row>
    <row r="21" spans="1:200" ht="15.75" x14ac:dyDescent="0.25">
      <c r="A21" s="55"/>
      <c r="B21" s="45"/>
      <c r="C21" s="3"/>
      <c r="D21" s="3"/>
      <c r="E21" s="3"/>
      <c r="F21" s="57"/>
      <c r="G21" s="63"/>
      <c r="H21" s="63"/>
      <c r="I21" s="4"/>
      <c r="J21" s="57"/>
      <c r="K21" s="57"/>
      <c r="L21" s="57"/>
      <c r="M21" s="57"/>
      <c r="N21" s="4"/>
      <c r="O21" s="57"/>
      <c r="P21" s="63"/>
      <c r="Q21" s="57"/>
      <c r="R21" s="57"/>
      <c r="S21" s="57"/>
      <c r="T21" s="57"/>
      <c r="U21" s="4"/>
      <c r="V21" s="57"/>
      <c r="W21" s="57"/>
      <c r="X21" s="4"/>
      <c r="Y21" s="57"/>
      <c r="Z21" s="57"/>
      <c r="AA21" s="4"/>
      <c r="AB21" s="57"/>
      <c r="AC21" s="57"/>
      <c r="AD21" s="57"/>
      <c r="AE21" s="57"/>
      <c r="AF21" s="57"/>
      <c r="AG21" s="4"/>
      <c r="AH21" s="57"/>
      <c r="AI21" s="57"/>
      <c r="AJ21" s="4"/>
      <c r="AK21" s="57"/>
      <c r="AL21" s="57"/>
      <c r="AM21" s="4"/>
      <c r="AN21" s="57"/>
      <c r="AO21" s="57"/>
      <c r="AP21" s="4"/>
      <c r="AQ21" s="57"/>
      <c r="AR21" s="57"/>
      <c r="AS21" s="4"/>
      <c r="AT21" s="57"/>
      <c r="AU21" s="57"/>
      <c r="AV21" s="4"/>
      <c r="AW21" s="57"/>
      <c r="AX21" s="57"/>
      <c r="AY21" s="4"/>
      <c r="AZ21" s="57"/>
      <c r="BA21" s="57"/>
      <c r="BB21" s="4"/>
      <c r="BC21" s="57"/>
      <c r="BD21" s="57"/>
      <c r="BE21" s="4"/>
      <c r="BF21" s="57"/>
      <c r="BG21" s="57"/>
      <c r="BH21" s="57"/>
      <c r="BI21" s="63"/>
      <c r="BJ21" s="57"/>
      <c r="BK21" s="57"/>
      <c r="BL21" s="63"/>
      <c r="BM21" s="57"/>
      <c r="BN21" s="4"/>
      <c r="BO21" s="57"/>
      <c r="BP21" s="57"/>
      <c r="BQ21" s="4"/>
      <c r="BR21" s="57"/>
      <c r="BS21" s="57"/>
      <c r="BT21" s="57"/>
      <c r="BU21" s="4"/>
      <c r="BV21" s="4"/>
      <c r="BW21" s="59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4"/>
      <c r="CJ21" s="60"/>
      <c r="CK21" s="60"/>
      <c r="CL21" s="4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3"/>
      <c r="CY21" s="63"/>
      <c r="CZ21" s="4"/>
      <c r="DA21" s="63"/>
      <c r="DB21" s="63"/>
      <c r="DC21" s="4"/>
      <c r="DD21" s="63"/>
      <c r="DE21" s="63"/>
      <c r="DF21" s="4"/>
      <c r="DG21" s="63"/>
      <c r="DH21" s="63"/>
      <c r="DI21" s="4"/>
      <c r="DJ21" s="63"/>
      <c r="DK21" s="63"/>
      <c r="DL21" s="63"/>
      <c r="DM21" s="63"/>
      <c r="DN21" s="63"/>
      <c r="DO21" s="63"/>
      <c r="DP21" s="4"/>
      <c r="DQ21" s="63"/>
      <c r="DR21" s="63"/>
      <c r="DS21" s="63"/>
      <c r="DT21" s="63"/>
      <c r="DU21" s="63"/>
      <c r="DV21" s="63"/>
      <c r="DW21" s="63"/>
      <c r="DX21" s="4"/>
      <c r="DY21" s="63"/>
      <c r="DZ21" s="63"/>
      <c r="EA21" s="4"/>
      <c r="EB21" s="63"/>
      <c r="EC21" s="63"/>
      <c r="ED21" s="4"/>
      <c r="EE21" s="4"/>
      <c r="EF21" s="63"/>
      <c r="EG21" s="4"/>
      <c r="EH21" s="4"/>
      <c r="EI21" s="63"/>
      <c r="EJ21" s="4"/>
      <c r="EK21" s="4"/>
      <c r="EL21" s="63"/>
      <c r="EM21" s="4"/>
      <c r="EN21" s="4"/>
      <c r="EO21" s="63"/>
      <c r="EP21" s="4"/>
      <c r="EQ21" s="4"/>
      <c r="ER21" s="63"/>
      <c r="ES21" s="4"/>
      <c r="ET21" s="4"/>
      <c r="EU21" s="63"/>
      <c r="EV21" s="4"/>
      <c r="EW21" s="4"/>
      <c r="EX21" s="63"/>
      <c r="EY21" s="4"/>
      <c r="EZ21" s="4"/>
      <c r="FA21" s="63"/>
      <c r="FB21" s="4"/>
      <c r="FC21" s="4"/>
      <c r="FD21" s="63"/>
      <c r="FE21" s="4"/>
      <c r="FF21" s="4"/>
      <c r="FG21" s="63"/>
      <c r="FH21" s="4"/>
      <c r="FI21" s="63"/>
      <c r="FJ21" s="4"/>
      <c r="FK21" s="4"/>
      <c r="FL21" s="4"/>
      <c r="FM21" s="63"/>
      <c r="FN21" s="4"/>
      <c r="FO21" s="4"/>
      <c r="FP21" s="63"/>
      <c r="FQ21" s="4"/>
      <c r="FR21" s="4"/>
      <c r="FS21" s="63"/>
      <c r="FT21" s="4"/>
      <c r="FU21" s="4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4"/>
      <c r="GK21" s="63"/>
      <c r="GL21" s="63"/>
      <c r="GM21" s="4"/>
      <c r="GN21" s="63"/>
      <c r="GO21" s="63"/>
      <c r="GP21" s="4"/>
      <c r="GQ21" s="63"/>
      <c r="GR21" s="63"/>
    </row>
    <row r="22" spans="1:200" ht="15.75" x14ac:dyDescent="0.25">
      <c r="A22" s="55"/>
      <c r="B22" s="45"/>
      <c r="C22" s="3"/>
      <c r="D22" s="3"/>
      <c r="E22" s="3"/>
      <c r="F22" s="57"/>
      <c r="G22" s="63"/>
      <c r="H22" s="63"/>
      <c r="I22" s="4"/>
      <c r="J22" s="57"/>
      <c r="K22" s="57"/>
      <c r="L22" s="57"/>
      <c r="M22" s="57"/>
      <c r="N22" s="4"/>
      <c r="O22" s="57"/>
      <c r="P22" s="63"/>
      <c r="Q22" s="57"/>
      <c r="R22" s="57"/>
      <c r="S22" s="57"/>
      <c r="T22" s="57"/>
      <c r="U22" s="4"/>
      <c r="V22" s="57"/>
      <c r="W22" s="57"/>
      <c r="X22" s="4"/>
      <c r="Y22" s="57"/>
      <c r="Z22" s="57"/>
      <c r="AA22" s="4"/>
      <c r="AB22" s="57"/>
      <c r="AC22" s="57"/>
      <c r="AD22" s="57"/>
      <c r="AE22" s="57"/>
      <c r="AF22" s="57"/>
      <c r="AG22" s="4"/>
      <c r="AH22" s="57"/>
      <c r="AI22" s="57"/>
      <c r="AJ22" s="4"/>
      <c r="AK22" s="57"/>
      <c r="AL22" s="57"/>
      <c r="AM22" s="4"/>
      <c r="AN22" s="57"/>
      <c r="AO22" s="57"/>
      <c r="AP22" s="4"/>
      <c r="AQ22" s="57"/>
      <c r="AR22" s="57"/>
      <c r="AS22" s="4"/>
      <c r="AT22" s="57"/>
      <c r="AU22" s="57"/>
      <c r="AV22" s="4"/>
      <c r="AW22" s="57"/>
      <c r="AX22" s="57"/>
      <c r="AY22" s="4"/>
      <c r="AZ22" s="57"/>
      <c r="BA22" s="57"/>
      <c r="BB22" s="4"/>
      <c r="BC22" s="57"/>
      <c r="BD22" s="57"/>
      <c r="BE22" s="4"/>
      <c r="BF22" s="57"/>
      <c r="BG22" s="57"/>
      <c r="BH22" s="57"/>
      <c r="BI22" s="63"/>
      <c r="BJ22" s="57"/>
      <c r="BK22" s="57"/>
      <c r="BL22" s="63"/>
      <c r="BM22" s="57"/>
      <c r="BN22" s="4"/>
      <c r="BO22" s="57"/>
      <c r="BP22" s="57"/>
      <c r="BQ22" s="4"/>
      <c r="BR22" s="57"/>
      <c r="BS22" s="57"/>
      <c r="BT22" s="57"/>
      <c r="BU22" s="4"/>
      <c r="BV22" s="4"/>
      <c r="BW22" s="59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4"/>
      <c r="CJ22" s="60"/>
      <c r="CK22" s="60"/>
      <c r="CL22" s="4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3"/>
      <c r="CY22" s="63"/>
      <c r="CZ22" s="4"/>
      <c r="DA22" s="63"/>
      <c r="DB22" s="63"/>
      <c r="DC22" s="4"/>
      <c r="DD22" s="63"/>
      <c r="DE22" s="63"/>
      <c r="DF22" s="4"/>
      <c r="DG22" s="63"/>
      <c r="DH22" s="63"/>
      <c r="DI22" s="4"/>
      <c r="DJ22" s="63"/>
      <c r="DK22" s="63"/>
      <c r="DL22" s="63"/>
      <c r="DM22" s="63"/>
      <c r="DN22" s="63"/>
      <c r="DO22" s="63"/>
      <c r="DP22" s="4"/>
      <c r="DQ22" s="63"/>
      <c r="DR22" s="63"/>
      <c r="DS22" s="63"/>
      <c r="DT22" s="63"/>
      <c r="DU22" s="63"/>
      <c r="DV22" s="63"/>
      <c r="DW22" s="63"/>
      <c r="DX22" s="4"/>
      <c r="DY22" s="63"/>
      <c r="DZ22" s="63"/>
      <c r="EA22" s="4"/>
      <c r="EB22" s="63"/>
      <c r="EC22" s="63"/>
      <c r="ED22" s="4"/>
      <c r="EE22" s="4"/>
      <c r="EF22" s="63"/>
      <c r="EG22" s="4"/>
      <c r="EH22" s="4"/>
      <c r="EI22" s="63"/>
      <c r="EJ22" s="4"/>
      <c r="EK22" s="4"/>
      <c r="EL22" s="63"/>
      <c r="EM22" s="4"/>
      <c r="EN22" s="4"/>
      <c r="EO22" s="63"/>
      <c r="EP22" s="4"/>
      <c r="EQ22" s="4"/>
      <c r="ER22" s="63"/>
      <c r="ES22" s="4"/>
      <c r="ET22" s="4"/>
      <c r="EU22" s="63"/>
      <c r="EV22" s="4"/>
      <c r="EW22" s="4"/>
      <c r="EX22" s="63"/>
      <c r="EY22" s="4"/>
      <c r="EZ22" s="4"/>
      <c r="FA22" s="63"/>
      <c r="FB22" s="4"/>
      <c r="FC22" s="4"/>
      <c r="FD22" s="63"/>
      <c r="FE22" s="4"/>
      <c r="FF22" s="4"/>
      <c r="FG22" s="63"/>
      <c r="FH22" s="4"/>
      <c r="FI22" s="63"/>
      <c r="FJ22" s="4"/>
      <c r="FK22" s="4"/>
      <c r="FL22" s="4"/>
      <c r="FM22" s="63"/>
      <c r="FN22" s="4"/>
      <c r="FO22" s="4"/>
      <c r="FP22" s="63"/>
      <c r="FQ22" s="4"/>
      <c r="FR22" s="4"/>
      <c r="FS22" s="63"/>
      <c r="FT22" s="4"/>
      <c r="FU22" s="4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4"/>
      <c r="GK22" s="63"/>
      <c r="GL22" s="63"/>
      <c r="GM22" s="4"/>
      <c r="GN22" s="63"/>
      <c r="GO22" s="63"/>
      <c r="GP22" s="4"/>
      <c r="GQ22" s="63"/>
      <c r="GR22" s="63"/>
    </row>
    <row r="23" spans="1:200" ht="15.75" x14ac:dyDescent="0.25">
      <c r="A23" s="55"/>
      <c r="B23" s="45"/>
      <c r="C23" s="3"/>
      <c r="D23" s="3"/>
      <c r="E23" s="3"/>
      <c r="F23" s="57"/>
      <c r="G23" s="63"/>
      <c r="H23" s="63"/>
      <c r="I23" s="4"/>
      <c r="J23" s="57"/>
      <c r="K23" s="57"/>
      <c r="L23" s="57"/>
      <c r="M23" s="57"/>
      <c r="N23" s="4"/>
      <c r="O23" s="57"/>
      <c r="P23" s="63"/>
      <c r="Q23" s="57"/>
      <c r="R23" s="57"/>
      <c r="S23" s="57"/>
      <c r="T23" s="57"/>
      <c r="U23" s="4"/>
      <c r="V23" s="57"/>
      <c r="W23" s="57"/>
      <c r="X23" s="4"/>
      <c r="Y23" s="57"/>
      <c r="Z23" s="57"/>
      <c r="AA23" s="4"/>
      <c r="AB23" s="57"/>
      <c r="AC23" s="57"/>
      <c r="AD23" s="57"/>
      <c r="AE23" s="57"/>
      <c r="AF23" s="57"/>
      <c r="AG23" s="4"/>
      <c r="AH23" s="57"/>
      <c r="AI23" s="57"/>
      <c r="AJ23" s="4"/>
      <c r="AK23" s="57"/>
      <c r="AL23" s="57"/>
      <c r="AM23" s="4"/>
      <c r="AN23" s="57"/>
      <c r="AO23" s="57"/>
      <c r="AP23" s="4"/>
      <c r="AQ23" s="57"/>
      <c r="AR23" s="57"/>
      <c r="AS23" s="4"/>
      <c r="AT23" s="57"/>
      <c r="AU23" s="57"/>
      <c r="AV23" s="4"/>
      <c r="AW23" s="57"/>
      <c r="AX23" s="57"/>
      <c r="AY23" s="4"/>
      <c r="AZ23" s="57"/>
      <c r="BA23" s="57"/>
      <c r="BB23" s="4"/>
      <c r="BC23" s="57"/>
      <c r="BD23" s="57"/>
      <c r="BE23" s="4"/>
      <c r="BF23" s="57"/>
      <c r="BG23" s="57"/>
      <c r="BH23" s="57"/>
      <c r="BI23" s="63"/>
      <c r="BJ23" s="57"/>
      <c r="BK23" s="57"/>
      <c r="BL23" s="63"/>
      <c r="BM23" s="57"/>
      <c r="BN23" s="4"/>
      <c r="BO23" s="57"/>
      <c r="BP23" s="57"/>
      <c r="BQ23" s="4"/>
      <c r="BR23" s="57"/>
      <c r="BS23" s="57"/>
      <c r="BT23" s="57"/>
      <c r="BU23" s="4"/>
      <c r="BV23" s="4"/>
      <c r="BW23" s="59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4"/>
      <c r="CJ23" s="60"/>
      <c r="CK23" s="60"/>
      <c r="CL23" s="4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3"/>
      <c r="CY23" s="63"/>
      <c r="CZ23" s="4"/>
      <c r="DA23" s="63"/>
      <c r="DB23" s="63"/>
      <c r="DC23" s="4"/>
      <c r="DD23" s="63"/>
      <c r="DE23" s="63"/>
      <c r="DF23" s="4"/>
      <c r="DG23" s="63"/>
      <c r="DH23" s="63"/>
      <c r="DI23" s="4"/>
      <c r="DJ23" s="63"/>
      <c r="DK23" s="63"/>
      <c r="DL23" s="63"/>
      <c r="DM23" s="63"/>
      <c r="DN23" s="63"/>
      <c r="DO23" s="63"/>
      <c r="DP23" s="4"/>
      <c r="DQ23" s="63"/>
      <c r="DR23" s="63"/>
      <c r="DS23" s="63"/>
      <c r="DT23" s="63"/>
      <c r="DU23" s="63"/>
      <c r="DV23" s="63"/>
      <c r="DW23" s="63"/>
      <c r="DX23" s="4"/>
      <c r="DY23" s="63"/>
      <c r="DZ23" s="63"/>
      <c r="EA23" s="4"/>
      <c r="EB23" s="63"/>
      <c r="EC23" s="63"/>
      <c r="ED23" s="4"/>
      <c r="EE23" s="4"/>
      <c r="EF23" s="63"/>
      <c r="EG23" s="4"/>
      <c r="EH23" s="4"/>
      <c r="EI23" s="63"/>
      <c r="EJ23" s="4"/>
      <c r="EK23" s="4"/>
      <c r="EL23" s="63"/>
      <c r="EM23" s="4"/>
      <c r="EN23" s="4"/>
      <c r="EO23" s="63"/>
      <c r="EP23" s="4"/>
      <c r="EQ23" s="4"/>
      <c r="ER23" s="63"/>
      <c r="ES23" s="4"/>
      <c r="ET23" s="4"/>
      <c r="EU23" s="63"/>
      <c r="EV23" s="4"/>
      <c r="EW23" s="4"/>
      <c r="EX23" s="63"/>
      <c r="EY23" s="4"/>
      <c r="EZ23" s="4"/>
      <c r="FA23" s="63"/>
      <c r="FB23" s="4"/>
      <c r="FC23" s="4"/>
      <c r="FD23" s="63"/>
      <c r="FE23" s="4"/>
      <c r="FF23" s="4"/>
      <c r="FG23" s="63"/>
      <c r="FH23" s="4"/>
      <c r="FI23" s="63"/>
      <c r="FJ23" s="4"/>
      <c r="FK23" s="4"/>
      <c r="FL23" s="4"/>
      <c r="FM23" s="63"/>
      <c r="FN23" s="4"/>
      <c r="FO23" s="4"/>
      <c r="FP23" s="63"/>
      <c r="FQ23" s="4"/>
      <c r="FR23" s="4"/>
      <c r="FS23" s="63"/>
      <c r="FT23" s="4"/>
      <c r="FU23" s="4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4"/>
      <c r="GK23" s="63"/>
      <c r="GL23" s="63"/>
      <c r="GM23" s="4"/>
      <c r="GN23" s="63"/>
      <c r="GO23" s="63"/>
      <c r="GP23" s="4"/>
      <c r="GQ23" s="63"/>
      <c r="GR23" s="63"/>
    </row>
    <row r="24" spans="1:200" ht="15.75" x14ac:dyDescent="0.25">
      <c r="A24" s="55"/>
      <c r="B24" s="45"/>
      <c r="C24" s="3"/>
      <c r="D24" s="3"/>
      <c r="E24" s="3"/>
      <c r="F24" s="57"/>
      <c r="G24" s="63"/>
      <c r="H24" s="4"/>
      <c r="I24" s="4"/>
      <c r="J24" s="57"/>
      <c r="K24" s="57"/>
      <c r="L24" s="57"/>
      <c r="M24" s="57"/>
      <c r="N24" s="4"/>
      <c r="O24" s="57"/>
      <c r="P24" s="63"/>
      <c r="Q24" s="57"/>
      <c r="R24" s="57"/>
      <c r="S24" s="57"/>
      <c r="T24" s="57"/>
      <c r="U24" s="4"/>
      <c r="V24" s="57"/>
      <c r="W24" s="57"/>
      <c r="X24" s="4"/>
      <c r="Y24" s="57"/>
      <c r="Z24" s="57"/>
      <c r="AA24" s="4"/>
      <c r="AB24" s="57"/>
      <c r="AC24" s="57"/>
      <c r="AD24" s="57"/>
      <c r="AE24" s="57"/>
      <c r="AF24" s="57"/>
      <c r="AG24" s="4"/>
      <c r="AH24" s="57"/>
      <c r="AI24" s="57"/>
      <c r="AJ24" s="4"/>
      <c r="AK24" s="57"/>
      <c r="AL24" s="57"/>
      <c r="AM24" s="4"/>
      <c r="AN24" s="57"/>
      <c r="AO24" s="57"/>
      <c r="AP24" s="4"/>
      <c r="AQ24" s="57"/>
      <c r="AR24" s="57"/>
      <c r="AS24" s="4"/>
      <c r="AT24" s="57"/>
      <c r="AU24" s="57"/>
      <c r="AV24" s="4"/>
      <c r="AW24" s="57"/>
      <c r="AX24" s="57"/>
      <c r="AY24" s="4"/>
      <c r="AZ24" s="57"/>
      <c r="BA24" s="57"/>
      <c r="BB24" s="4"/>
      <c r="BC24" s="57"/>
      <c r="BD24" s="57"/>
      <c r="BE24" s="4"/>
      <c r="BF24" s="57"/>
      <c r="BG24" s="57"/>
      <c r="BH24" s="57"/>
      <c r="BI24" s="63"/>
      <c r="BJ24" s="57"/>
      <c r="BK24" s="57"/>
      <c r="BL24" s="63"/>
      <c r="BM24" s="57"/>
      <c r="BN24" s="4"/>
      <c r="BO24" s="57"/>
      <c r="BP24" s="57"/>
      <c r="BQ24" s="4"/>
      <c r="BR24" s="57"/>
      <c r="BS24" s="57"/>
      <c r="BT24" s="57"/>
      <c r="BU24" s="4"/>
      <c r="BV24" s="4"/>
      <c r="BW24" s="59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4"/>
      <c r="CJ24" s="60"/>
      <c r="CK24" s="60"/>
      <c r="CL24" s="4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4"/>
      <c r="CX24" s="63"/>
      <c r="CY24" s="63"/>
      <c r="CZ24" s="4"/>
      <c r="DA24" s="63"/>
      <c r="DB24" s="63"/>
      <c r="DC24" s="4"/>
      <c r="DD24" s="63"/>
      <c r="DE24" s="63"/>
      <c r="DF24" s="4"/>
      <c r="DG24" s="63"/>
      <c r="DH24" s="63"/>
      <c r="DI24" s="4"/>
      <c r="DJ24" s="63"/>
      <c r="DK24" s="63"/>
      <c r="DL24" s="63"/>
      <c r="DM24" s="63"/>
      <c r="DN24" s="63"/>
      <c r="DO24" s="63"/>
      <c r="DP24" s="4"/>
      <c r="DQ24" s="63"/>
      <c r="DR24" s="63"/>
      <c r="DS24" s="63"/>
      <c r="DT24" s="63"/>
      <c r="DU24" s="63"/>
      <c r="DV24" s="63"/>
      <c r="DW24" s="63"/>
      <c r="DX24" s="4"/>
      <c r="DY24" s="63"/>
      <c r="DZ24" s="63"/>
      <c r="EA24" s="4"/>
      <c r="EB24" s="63"/>
      <c r="EC24" s="63"/>
      <c r="ED24" s="4"/>
      <c r="EE24" s="4"/>
      <c r="EF24" s="63"/>
      <c r="EG24" s="4"/>
      <c r="EH24" s="4"/>
      <c r="EI24" s="63"/>
      <c r="EJ24" s="4"/>
      <c r="EK24" s="4"/>
      <c r="EL24" s="63"/>
      <c r="EM24" s="4"/>
      <c r="EN24" s="4"/>
      <c r="EO24" s="63"/>
      <c r="EP24" s="4"/>
      <c r="EQ24" s="4"/>
      <c r="ER24" s="63"/>
      <c r="ES24" s="4"/>
      <c r="ET24" s="4"/>
      <c r="EU24" s="63"/>
      <c r="EV24" s="4"/>
      <c r="EW24" s="4"/>
      <c r="EX24" s="63"/>
      <c r="EY24" s="4"/>
      <c r="EZ24" s="4"/>
      <c r="FA24" s="63"/>
      <c r="FB24" s="4"/>
      <c r="FC24" s="4"/>
      <c r="FD24" s="63"/>
      <c r="FE24" s="4"/>
      <c r="FF24" s="4"/>
      <c r="FG24" s="63"/>
      <c r="FH24" s="4"/>
      <c r="FI24" s="63"/>
      <c r="FJ24" s="4"/>
      <c r="FK24" s="4"/>
      <c r="FL24" s="4"/>
      <c r="FM24" s="63"/>
      <c r="FN24" s="4"/>
      <c r="FO24" s="4"/>
      <c r="FP24" s="63"/>
      <c r="FQ24" s="4"/>
      <c r="FR24" s="4"/>
      <c r="FS24" s="63"/>
      <c r="FT24" s="4"/>
      <c r="FU24" s="4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4"/>
      <c r="GK24" s="63"/>
      <c r="GL24" s="63"/>
      <c r="GM24" s="4"/>
      <c r="GN24" s="63"/>
      <c r="GO24" s="63"/>
      <c r="GP24" s="4"/>
      <c r="GQ24" s="63"/>
      <c r="GR24" s="63"/>
    </row>
    <row r="25" spans="1:200" x14ac:dyDescent="0.25">
      <c r="A25" s="3"/>
      <c r="B25" s="4"/>
      <c r="C25" s="3"/>
      <c r="D25" s="3"/>
      <c r="E25" s="3"/>
      <c r="F25" s="57"/>
      <c r="G25" s="63"/>
      <c r="H25" s="4"/>
      <c r="I25" s="4"/>
      <c r="J25" s="57"/>
      <c r="K25" s="57"/>
      <c r="L25" s="57"/>
      <c r="M25" s="57"/>
      <c r="N25" s="4"/>
      <c r="O25" s="57"/>
      <c r="P25" s="57"/>
      <c r="Q25" s="57"/>
      <c r="R25" s="57"/>
      <c r="S25" s="57"/>
      <c r="T25" s="57"/>
      <c r="U25" s="4"/>
      <c r="V25" s="57"/>
      <c r="W25" s="57"/>
      <c r="X25" s="4"/>
      <c r="Y25" s="57"/>
      <c r="Z25" s="57"/>
      <c r="AA25" s="4"/>
      <c r="AB25" s="4"/>
      <c r="AC25" s="4"/>
      <c r="AD25" s="57"/>
      <c r="AE25" s="57"/>
      <c r="AF25" s="57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57"/>
      <c r="BG25" s="57"/>
      <c r="BH25" s="4"/>
      <c r="BI25" s="4"/>
      <c r="BJ25" s="57"/>
      <c r="BK25" s="57"/>
      <c r="BL25" s="63"/>
      <c r="BM25" s="57"/>
      <c r="BN25" s="4"/>
      <c r="BO25" s="4"/>
      <c r="BP25" s="4"/>
      <c r="BQ25" s="4"/>
      <c r="BR25" s="4"/>
      <c r="BS25" s="4"/>
      <c r="BT25" s="4"/>
      <c r="BU25" s="4"/>
      <c r="BV25" s="4"/>
      <c r="BW25" s="59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4"/>
      <c r="CJ25" s="60"/>
      <c r="CK25" s="60"/>
      <c r="CL25" s="4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4"/>
      <c r="CX25" s="63"/>
      <c r="CY25" s="63"/>
      <c r="CZ25" s="4"/>
      <c r="DA25" s="63"/>
      <c r="DB25" s="63"/>
      <c r="DC25" s="4"/>
      <c r="DD25" s="63"/>
      <c r="DE25" s="63"/>
      <c r="DF25" s="4"/>
      <c r="DG25" s="63"/>
      <c r="DH25" s="63"/>
      <c r="DI25" s="4"/>
      <c r="DJ25" s="63"/>
      <c r="DK25" s="63"/>
      <c r="DL25" s="63"/>
      <c r="DM25" s="63"/>
      <c r="DN25" s="63"/>
      <c r="DO25" s="63"/>
      <c r="DP25" s="4"/>
      <c r="DQ25" s="63"/>
      <c r="DR25" s="63"/>
      <c r="DS25" s="63"/>
      <c r="DT25" s="63"/>
      <c r="DU25" s="63"/>
      <c r="DV25" s="63"/>
      <c r="DW25" s="63"/>
      <c r="DX25" s="4"/>
      <c r="DY25" s="63"/>
      <c r="DZ25" s="63"/>
      <c r="EA25" s="4"/>
      <c r="EB25" s="63"/>
      <c r="EC25" s="63"/>
      <c r="ED25" s="4"/>
      <c r="EE25" s="4"/>
      <c r="EF25" s="63"/>
      <c r="EG25" s="4"/>
      <c r="EH25" s="4"/>
      <c r="EI25" s="63"/>
      <c r="EJ25" s="4"/>
      <c r="EK25" s="4"/>
      <c r="EL25" s="63"/>
      <c r="EM25" s="4"/>
      <c r="EN25" s="4"/>
      <c r="EO25" s="63"/>
      <c r="EP25" s="4"/>
      <c r="EQ25" s="4"/>
      <c r="ER25" s="63"/>
      <c r="ES25" s="4"/>
      <c r="ET25" s="4"/>
      <c r="EU25" s="63"/>
      <c r="EV25" s="4"/>
      <c r="EW25" s="4"/>
      <c r="EX25" s="63"/>
      <c r="EY25" s="4"/>
      <c r="EZ25" s="4"/>
      <c r="FA25" s="63"/>
      <c r="FB25" s="4"/>
      <c r="FC25" s="4"/>
      <c r="FD25" s="63"/>
      <c r="FE25" s="4"/>
      <c r="FF25" s="4"/>
      <c r="FG25" s="63"/>
      <c r="FH25" s="4"/>
      <c r="FI25" s="63"/>
      <c r="FJ25" s="4"/>
      <c r="FK25" s="4"/>
      <c r="FL25" s="4"/>
      <c r="FM25" s="63"/>
      <c r="FN25" s="4"/>
      <c r="FO25" s="4"/>
      <c r="FP25" s="63"/>
      <c r="FQ25" s="4"/>
      <c r="FR25" s="4"/>
      <c r="FS25" s="63"/>
      <c r="FT25" s="4"/>
      <c r="FU25" s="4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4"/>
      <c r="GK25" s="63"/>
      <c r="GL25" s="63"/>
      <c r="GM25" s="4"/>
      <c r="GN25" s="63"/>
      <c r="GO25" s="63"/>
      <c r="GP25" s="4"/>
      <c r="GQ25" s="63"/>
      <c r="GR25" s="63"/>
    </row>
    <row r="26" spans="1:200" x14ac:dyDescent="0.25">
      <c r="A26" s="69"/>
      <c r="B26" s="70"/>
      <c r="C26" s="52"/>
      <c r="D26" s="57"/>
      <c r="E26" s="57"/>
      <c r="F26" s="57"/>
      <c r="G26" s="63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63"/>
      <c r="BJ26" s="57"/>
      <c r="BK26" s="57"/>
      <c r="BL26" s="63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60"/>
      <c r="CK26" s="60"/>
      <c r="CL26" s="57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57"/>
      <c r="CX26" s="63"/>
      <c r="CY26" s="63"/>
      <c r="CZ26" s="57"/>
      <c r="DA26" s="63"/>
      <c r="DB26" s="63"/>
      <c r="DC26" s="57"/>
      <c r="DD26" s="63"/>
      <c r="DE26" s="63"/>
      <c r="DF26" s="57"/>
      <c r="DG26" s="63"/>
      <c r="DH26" s="63"/>
      <c r="DI26" s="57"/>
      <c r="DJ26" s="63"/>
      <c r="DK26" s="63"/>
      <c r="DL26" s="63"/>
      <c r="DM26" s="57"/>
      <c r="DN26" s="63"/>
      <c r="DO26" s="63"/>
      <c r="DP26" s="57"/>
      <c r="DQ26" s="63"/>
      <c r="DR26" s="63"/>
      <c r="DS26" s="63"/>
      <c r="DT26" s="63"/>
      <c r="DU26" s="63"/>
      <c r="DV26" s="63"/>
      <c r="DW26" s="63"/>
      <c r="DX26" s="57"/>
      <c r="DY26" s="63"/>
      <c r="DZ26" s="63"/>
      <c r="EA26" s="57"/>
      <c r="EB26" s="63"/>
      <c r="EC26" s="63"/>
      <c r="ED26" s="57"/>
      <c r="EE26" s="57"/>
      <c r="EF26" s="63"/>
      <c r="EG26" s="63"/>
      <c r="EH26" s="57"/>
      <c r="EI26" s="63"/>
      <c r="EJ26" s="63"/>
      <c r="EK26" s="57"/>
      <c r="EL26" s="63"/>
      <c r="EM26" s="63"/>
      <c r="EN26" s="57"/>
      <c r="EO26" s="63"/>
      <c r="EP26" s="63"/>
      <c r="EQ26" s="57"/>
      <c r="ER26" s="63"/>
      <c r="ES26" s="63"/>
      <c r="ET26" s="63"/>
      <c r="EU26" s="63"/>
      <c r="EV26" s="63"/>
      <c r="EW26" s="57"/>
      <c r="EX26" s="63"/>
      <c r="EY26" s="63"/>
      <c r="EZ26" s="57"/>
      <c r="FA26" s="63"/>
      <c r="FB26" s="63"/>
      <c r="FC26" s="57"/>
      <c r="FD26" s="63"/>
      <c r="FE26" s="63"/>
      <c r="FF26" s="57"/>
      <c r="FG26" s="63"/>
      <c r="FH26" s="63"/>
      <c r="FI26" s="63"/>
      <c r="FJ26" s="63"/>
      <c r="FK26" s="57"/>
      <c r="FL26" s="57"/>
      <c r="FM26" s="63"/>
      <c r="FN26" s="63"/>
      <c r="FO26" s="57"/>
      <c r="FP26" s="63"/>
      <c r="FQ26" s="63"/>
      <c r="FR26" s="57"/>
      <c r="FS26" s="63"/>
      <c r="FT26" s="63"/>
      <c r="FU26" s="57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57"/>
      <c r="GK26" s="63"/>
      <c r="GL26" s="63"/>
      <c r="GM26" s="57"/>
      <c r="GN26" s="63"/>
      <c r="GO26" s="63"/>
      <c r="GP26" s="57"/>
      <c r="GQ26" s="63"/>
      <c r="GR26" s="63"/>
    </row>
    <row r="27" spans="1:200" ht="37.5" customHeight="1" x14ac:dyDescent="0.25">
      <c r="A27" s="71"/>
      <c r="B27" s="72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</row>
    <row r="29" spans="1:200" x14ac:dyDescent="0.25">
      <c r="B29" s="11" t="s">
        <v>763</v>
      </c>
    </row>
    <row r="30" spans="1:200" x14ac:dyDescent="0.25">
      <c r="B30" t="s">
        <v>764</v>
      </c>
      <c r="C30" t="s">
        <v>787</v>
      </c>
      <c r="D30" s="33">
        <f>(C27+F27+I27+L27+O27+R27)/6</f>
        <v>0</v>
      </c>
      <c r="E30">
        <f>D30/100*11</f>
        <v>0</v>
      </c>
    </row>
    <row r="31" spans="1:200" x14ac:dyDescent="0.25">
      <c r="B31" t="s">
        <v>766</v>
      </c>
      <c r="C31" t="s">
        <v>787</v>
      </c>
      <c r="D31" s="33">
        <f>(D27+G27+J27+M27+P27+S27)/6</f>
        <v>0</v>
      </c>
      <c r="E31">
        <f>D31/100*11</f>
        <v>0</v>
      </c>
    </row>
    <row r="32" spans="1:200" x14ac:dyDescent="0.25">
      <c r="B32" t="s">
        <v>767</v>
      </c>
      <c r="C32" t="s">
        <v>787</v>
      </c>
      <c r="D32" s="33">
        <f>(E27+H27+K27+N27+Q27+T27)/6</f>
        <v>0</v>
      </c>
      <c r="E32">
        <f>D32/100*11</f>
        <v>0</v>
      </c>
    </row>
    <row r="33" spans="2:5" x14ac:dyDescent="0.25">
      <c r="D33" s="53">
        <f>SUM(D30:D32)</f>
        <v>0</v>
      </c>
      <c r="E33" s="54">
        <f>SUM(E30:E32)</f>
        <v>0</v>
      </c>
    </row>
    <row r="34" spans="2:5" x14ac:dyDescent="0.25">
      <c r="B34" t="s">
        <v>764</v>
      </c>
      <c r="C34" t="s">
        <v>788</v>
      </c>
      <c r="D34" s="33">
        <f>(U27+X27+AA27+AD27+AG27+AJ27+AM27+AP27+AS27+AV27+AY27+BB27+BE27+BH27+BK27+BN27+BQ27+BT27)/18</f>
        <v>0</v>
      </c>
      <c r="E34">
        <f>D34/100*11</f>
        <v>0</v>
      </c>
    </row>
    <row r="35" spans="2:5" x14ac:dyDescent="0.25">
      <c r="B35" t="s">
        <v>766</v>
      </c>
      <c r="C35" t="s">
        <v>788</v>
      </c>
      <c r="D35" s="33">
        <f>(V27+Y27+AB27+AE27+AH27+AK27+AN27+AQ27+AT27+AW27+AZ27+BC27+BF27+BI27+BL27+BO27+BR27+BU27)/18</f>
        <v>0</v>
      </c>
      <c r="E35">
        <f>D35/100*11</f>
        <v>0</v>
      </c>
    </row>
    <row r="36" spans="2:5" x14ac:dyDescent="0.25">
      <c r="B36" t="s">
        <v>767</v>
      </c>
      <c r="C36" t="s">
        <v>788</v>
      </c>
      <c r="D36" s="33">
        <f>(W27+Z27+AC27+AF27+AI27+AL27+AO27+AR27+AU27+AX27+BA27+BD27+BG27+BJ27+BM27+BP27+BS27+BV27)/18</f>
        <v>0</v>
      </c>
      <c r="E36">
        <f>D36/100*11</f>
        <v>0</v>
      </c>
    </row>
    <row r="37" spans="2:5" x14ac:dyDescent="0.25">
      <c r="D37" s="53">
        <f>SUM(D34:D36)</f>
        <v>0</v>
      </c>
      <c r="E37" s="54">
        <f>SUM(E34:E36)</f>
        <v>0</v>
      </c>
    </row>
    <row r="38" spans="2:5" x14ac:dyDescent="0.25">
      <c r="B38" t="s">
        <v>764</v>
      </c>
      <c r="C38" t="s">
        <v>789</v>
      </c>
      <c r="D38" s="33">
        <f>(BW27+BZ27+CC27+CF27+CI27+CL27)/6</f>
        <v>0</v>
      </c>
      <c r="E38" s="33">
        <f>D38/100*11</f>
        <v>0</v>
      </c>
    </row>
    <row r="39" spans="2:5" x14ac:dyDescent="0.25">
      <c r="B39" t="s">
        <v>766</v>
      </c>
      <c r="C39" t="s">
        <v>789</v>
      </c>
      <c r="D39" s="33">
        <f>(BX27+CA27+CD27+CG27+CJ27+CM27)/6</f>
        <v>0</v>
      </c>
      <c r="E39" s="33">
        <f>D39/100*11</f>
        <v>0</v>
      </c>
    </row>
    <row r="40" spans="2:5" x14ac:dyDescent="0.25">
      <c r="B40" t="s">
        <v>767</v>
      </c>
      <c r="C40" t="s">
        <v>789</v>
      </c>
      <c r="D40" s="33">
        <f>(BY27+CB27+CE27+CH27+CK27+CN27)/6</f>
        <v>0</v>
      </c>
      <c r="E40" s="33">
        <f>D40/100*11</f>
        <v>0</v>
      </c>
    </row>
    <row r="41" spans="2:5" x14ac:dyDescent="0.25">
      <c r="D41" s="53">
        <f>SUM(D38:D40)</f>
        <v>0</v>
      </c>
      <c r="E41" s="54">
        <f>SUM(E38:E40)</f>
        <v>0</v>
      </c>
    </row>
    <row r="42" spans="2:5" x14ac:dyDescent="0.25">
      <c r="B42" t="s">
        <v>764</v>
      </c>
      <c r="C42" t="s">
        <v>790</v>
      </c>
      <c r="D42" s="33">
        <f>(CO27+CR27+CU27+CX27+DA27+DD27+DG27+DJ27+DM27+DP27+DS27+DV27+DY27+EB27+EE27+EH27+EK27+EN27+EQ27+ET27+EW27+EZ27+FC27+FF27+FI27+FL27+FO27+FR27+FU27+FX27)/30</f>
        <v>0</v>
      </c>
      <c r="E42">
        <f>D42/100*11</f>
        <v>0</v>
      </c>
    </row>
    <row r="43" spans="2:5" x14ac:dyDescent="0.25">
      <c r="B43" t="s">
        <v>766</v>
      </c>
      <c r="C43" t="s">
        <v>790</v>
      </c>
      <c r="D43" s="33">
        <f>(CP27+CS27+CV27+CY27+DB27+DE27+DH27+DK27+DN27+DQ27+DT27+DW27+DZ27+EC27+EF27+EI27+EL27+EO27+ER27+EU27+EX27+FA27+FD27+FG27+FJ27+FM27+FP27+FS27+FV27+FY27)/30</f>
        <v>0</v>
      </c>
      <c r="E43">
        <f>D43/100*11</f>
        <v>0</v>
      </c>
    </row>
    <row r="44" spans="2:5" x14ac:dyDescent="0.25">
      <c r="B44" t="s">
        <v>767</v>
      </c>
      <c r="C44" t="s">
        <v>790</v>
      </c>
      <c r="D44" s="33">
        <f>(CQ27+CT27+CW27+CZ27+DC27+DF27+DI27+DL27+DO27+DR27+DU27+DX27+EA27+ED27+EG27+EJ27+EM27+EP27+ES27+EV27+EY27+FB27+FE27+FH27+FK27+FN27+FQ27+FT27+FW27+FZ27)/30</f>
        <v>0</v>
      </c>
      <c r="E44">
        <f>D44/100*11</f>
        <v>0</v>
      </c>
    </row>
    <row r="45" spans="2:5" x14ac:dyDescent="0.25">
      <c r="D45" s="53">
        <f>SUM(D42:D44)</f>
        <v>0</v>
      </c>
      <c r="E45" s="54">
        <f>SUM(E42:E44)</f>
        <v>0</v>
      </c>
    </row>
    <row r="46" spans="2:5" x14ac:dyDescent="0.25">
      <c r="B46" t="s">
        <v>764</v>
      </c>
      <c r="C46" t="s">
        <v>791</v>
      </c>
      <c r="D46" s="33">
        <f>(GA27+GD27+GG27+GJ27+GM27+GP27)/6</f>
        <v>0</v>
      </c>
      <c r="E46">
        <f>D46/100*11</f>
        <v>0</v>
      </c>
    </row>
    <row r="47" spans="2:5" x14ac:dyDescent="0.25">
      <c r="B47" t="s">
        <v>766</v>
      </c>
      <c r="C47" t="s">
        <v>791</v>
      </c>
      <c r="D47" s="33">
        <f>(GB27+GE27+GH27+GK27+GN27+GQ27)/6</f>
        <v>0</v>
      </c>
      <c r="E47">
        <f>D47/100*11</f>
        <v>0</v>
      </c>
    </row>
    <row r="48" spans="2:5" x14ac:dyDescent="0.25">
      <c r="B48" t="s">
        <v>767</v>
      </c>
      <c r="C48" t="s">
        <v>791</v>
      </c>
      <c r="D48" s="33">
        <f>(GC27+GF27+GI27+GL27+GO27+GR27)/6</f>
        <v>0</v>
      </c>
      <c r="E48">
        <f>D48/100*11</f>
        <v>0</v>
      </c>
    </row>
    <row r="49" spans="4:5" x14ac:dyDescent="0.25">
      <c r="D49" s="53">
        <f>SUM(D46:D48)</f>
        <v>0</v>
      </c>
      <c r="E49" s="54">
        <f>SUM(E46:E48)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41" zoomScale="112" zoomScaleNormal="112" workbookViewId="0">
      <selection activeCell="G53" sqref="G5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1426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76" t="s">
        <v>0</v>
      </c>
      <c r="B4" s="76" t="s">
        <v>170</v>
      </c>
      <c r="C4" s="88" t="s">
        <v>414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 t="s">
        <v>321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23" t="s">
        <v>324</v>
      </c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5"/>
      <c r="HZ4" s="122" t="s">
        <v>417</v>
      </c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</row>
    <row r="5" spans="1:254" ht="15" customHeight="1" x14ac:dyDescent="0.25">
      <c r="A5" s="76"/>
      <c r="B5" s="76"/>
      <c r="C5" s="119" t="s">
        <v>320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 t="s">
        <v>415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95" t="s">
        <v>323</v>
      </c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 t="s">
        <v>416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379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119" t="s">
        <v>380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 t="s">
        <v>330</v>
      </c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8" t="s">
        <v>325</v>
      </c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95" t="s">
        <v>331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142" t="s">
        <v>332</v>
      </c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18" t="s">
        <v>43</v>
      </c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95" t="s">
        <v>327</v>
      </c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</row>
    <row r="6" spans="1:254" ht="4.1500000000000004" hidden="1" customHeight="1" x14ac:dyDescent="0.25">
      <c r="A6" s="76"/>
      <c r="B6" s="7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</row>
    <row r="7" spans="1:254" ht="16.149999999999999" hidden="1" customHeight="1" thickBot="1" x14ac:dyDescent="0.3">
      <c r="A7" s="76"/>
      <c r="B7" s="7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</row>
    <row r="8" spans="1:254" ht="17.45" hidden="1" customHeight="1" thickBot="1" x14ac:dyDescent="0.3">
      <c r="A8" s="76"/>
      <c r="B8" s="7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</row>
    <row r="9" spans="1:254" ht="18" hidden="1" customHeight="1" thickBot="1" x14ac:dyDescent="0.3">
      <c r="A9" s="76"/>
      <c r="B9" s="7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</row>
    <row r="10" spans="1:254" ht="30" hidden="1" customHeight="1" thickBot="1" x14ac:dyDescent="0.3">
      <c r="A10" s="76"/>
      <c r="B10" s="7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</row>
    <row r="11" spans="1:254" ht="15.75" x14ac:dyDescent="0.25">
      <c r="A11" s="76"/>
      <c r="B11" s="76"/>
      <c r="C11" s="119" t="s">
        <v>122</v>
      </c>
      <c r="D11" s="119" t="s">
        <v>2</v>
      </c>
      <c r="E11" s="119" t="s">
        <v>3</v>
      </c>
      <c r="F11" s="119" t="s">
        <v>123</v>
      </c>
      <c r="G11" s="119" t="s">
        <v>6</v>
      </c>
      <c r="H11" s="119" t="s">
        <v>7</v>
      </c>
      <c r="I11" s="119" t="s">
        <v>124</v>
      </c>
      <c r="J11" s="119"/>
      <c r="K11" s="119"/>
      <c r="L11" s="119" t="s">
        <v>163</v>
      </c>
      <c r="M11" s="119"/>
      <c r="N11" s="119"/>
      <c r="O11" s="119" t="s">
        <v>125</v>
      </c>
      <c r="P11" s="119"/>
      <c r="Q11" s="119"/>
      <c r="R11" s="119" t="s">
        <v>126</v>
      </c>
      <c r="S11" s="119"/>
      <c r="T11" s="119"/>
      <c r="U11" s="119" t="s">
        <v>127</v>
      </c>
      <c r="V11" s="119"/>
      <c r="W11" s="119"/>
      <c r="X11" s="119" t="s">
        <v>128</v>
      </c>
      <c r="Y11" s="119"/>
      <c r="Z11" s="119"/>
      <c r="AA11" s="119" t="s">
        <v>129</v>
      </c>
      <c r="AB11" s="119"/>
      <c r="AC11" s="119"/>
      <c r="AD11" s="119" t="s">
        <v>1252</v>
      </c>
      <c r="AE11" s="119"/>
      <c r="AF11" s="119"/>
      <c r="AG11" s="119" t="s">
        <v>164</v>
      </c>
      <c r="AH11" s="119"/>
      <c r="AI11" s="119"/>
      <c r="AJ11" s="95" t="s">
        <v>130</v>
      </c>
      <c r="AK11" s="95"/>
      <c r="AL11" s="95"/>
      <c r="AM11" s="95" t="s">
        <v>1261</v>
      </c>
      <c r="AN11" s="95"/>
      <c r="AO11" s="95"/>
      <c r="AP11" s="119" t="s">
        <v>131</v>
      </c>
      <c r="AQ11" s="119"/>
      <c r="AR11" s="119"/>
      <c r="AS11" s="119" t="s">
        <v>132</v>
      </c>
      <c r="AT11" s="119"/>
      <c r="AU11" s="119"/>
      <c r="AV11" s="95" t="s">
        <v>133</v>
      </c>
      <c r="AW11" s="95"/>
      <c r="AX11" s="95"/>
      <c r="AY11" s="119" t="s">
        <v>134</v>
      </c>
      <c r="AZ11" s="119"/>
      <c r="BA11" s="119"/>
      <c r="BB11" s="119" t="s">
        <v>135</v>
      </c>
      <c r="BC11" s="119"/>
      <c r="BD11" s="119"/>
      <c r="BE11" s="119" t="s">
        <v>136</v>
      </c>
      <c r="BF11" s="119"/>
      <c r="BG11" s="119"/>
      <c r="BH11" s="119" t="s">
        <v>137</v>
      </c>
      <c r="BI11" s="119"/>
      <c r="BJ11" s="119"/>
      <c r="BK11" s="119" t="s">
        <v>1267</v>
      </c>
      <c r="BL11" s="119"/>
      <c r="BM11" s="119"/>
      <c r="BN11" s="95" t="s">
        <v>138</v>
      </c>
      <c r="BO11" s="95"/>
      <c r="BP11" s="95"/>
      <c r="BQ11" s="95" t="s">
        <v>139</v>
      </c>
      <c r="BR11" s="95"/>
      <c r="BS11" s="95"/>
      <c r="BT11" s="95" t="s">
        <v>140</v>
      </c>
      <c r="BU11" s="95"/>
      <c r="BV11" s="95"/>
      <c r="BW11" s="95" t="s">
        <v>141</v>
      </c>
      <c r="BX11" s="95"/>
      <c r="BY11" s="95"/>
      <c r="BZ11" s="95" t="s">
        <v>142</v>
      </c>
      <c r="CA11" s="95"/>
      <c r="CB11" s="95"/>
      <c r="CC11" s="95" t="s">
        <v>143</v>
      </c>
      <c r="CD11" s="95"/>
      <c r="CE11" s="95"/>
      <c r="CF11" s="95" t="s">
        <v>144</v>
      </c>
      <c r="CG11" s="95"/>
      <c r="CH11" s="95"/>
      <c r="CI11" s="95" t="s">
        <v>145</v>
      </c>
      <c r="CJ11" s="95"/>
      <c r="CK11" s="95"/>
      <c r="CL11" s="95" t="s">
        <v>146</v>
      </c>
      <c r="CM11" s="95"/>
      <c r="CN11" s="95"/>
      <c r="CO11" s="95" t="s">
        <v>165</v>
      </c>
      <c r="CP11" s="95"/>
      <c r="CQ11" s="95"/>
      <c r="CR11" s="95" t="s">
        <v>147</v>
      </c>
      <c r="CS11" s="95"/>
      <c r="CT11" s="95"/>
      <c r="CU11" s="95" t="s">
        <v>148</v>
      </c>
      <c r="CV11" s="95"/>
      <c r="CW11" s="95"/>
      <c r="CX11" s="95" t="s">
        <v>149</v>
      </c>
      <c r="CY11" s="95"/>
      <c r="CZ11" s="95"/>
      <c r="DA11" s="95" t="s">
        <v>150</v>
      </c>
      <c r="DB11" s="95"/>
      <c r="DC11" s="95"/>
      <c r="DD11" s="95" t="s">
        <v>418</v>
      </c>
      <c r="DE11" s="95"/>
      <c r="DF11" s="95"/>
      <c r="DG11" s="95" t="s">
        <v>419</v>
      </c>
      <c r="DH11" s="95"/>
      <c r="DI11" s="95"/>
      <c r="DJ11" s="95" t="s">
        <v>420</v>
      </c>
      <c r="DK11" s="95"/>
      <c r="DL11" s="95"/>
      <c r="DM11" s="95" t="s">
        <v>421</v>
      </c>
      <c r="DN11" s="95"/>
      <c r="DO11" s="95"/>
      <c r="DP11" s="95" t="s">
        <v>422</v>
      </c>
      <c r="DQ11" s="95"/>
      <c r="DR11" s="95"/>
      <c r="DS11" s="95" t="s">
        <v>423</v>
      </c>
      <c r="DT11" s="95"/>
      <c r="DU11" s="95"/>
      <c r="DV11" s="95" t="s">
        <v>424</v>
      </c>
      <c r="DW11" s="95"/>
      <c r="DX11" s="95"/>
      <c r="DY11" s="95" t="s">
        <v>151</v>
      </c>
      <c r="DZ11" s="95"/>
      <c r="EA11" s="95"/>
      <c r="EB11" s="95" t="s">
        <v>152</v>
      </c>
      <c r="EC11" s="95"/>
      <c r="ED11" s="95"/>
      <c r="EE11" s="95" t="s">
        <v>153</v>
      </c>
      <c r="EF11" s="95"/>
      <c r="EG11" s="95"/>
      <c r="EH11" s="95" t="s">
        <v>166</v>
      </c>
      <c r="EI11" s="95"/>
      <c r="EJ11" s="95"/>
      <c r="EK11" s="95" t="s">
        <v>154</v>
      </c>
      <c r="EL11" s="95"/>
      <c r="EM11" s="95"/>
      <c r="EN11" s="95" t="s">
        <v>155</v>
      </c>
      <c r="EO11" s="95"/>
      <c r="EP11" s="95"/>
      <c r="EQ11" s="95" t="s">
        <v>156</v>
      </c>
      <c r="ER11" s="95"/>
      <c r="ES11" s="95"/>
      <c r="ET11" s="95" t="s">
        <v>157</v>
      </c>
      <c r="EU11" s="95"/>
      <c r="EV11" s="95"/>
      <c r="EW11" s="95" t="s">
        <v>158</v>
      </c>
      <c r="EX11" s="95"/>
      <c r="EY11" s="95"/>
      <c r="EZ11" s="95" t="s">
        <v>159</v>
      </c>
      <c r="FA11" s="95"/>
      <c r="FB11" s="95"/>
      <c r="FC11" s="95" t="s">
        <v>160</v>
      </c>
      <c r="FD11" s="95"/>
      <c r="FE11" s="95"/>
      <c r="FF11" s="95" t="s">
        <v>161</v>
      </c>
      <c r="FG11" s="95"/>
      <c r="FH11" s="95"/>
      <c r="FI11" s="95" t="s">
        <v>162</v>
      </c>
      <c r="FJ11" s="95"/>
      <c r="FK11" s="95"/>
      <c r="FL11" s="95" t="s">
        <v>167</v>
      </c>
      <c r="FM11" s="95"/>
      <c r="FN11" s="95"/>
      <c r="FO11" s="95" t="s">
        <v>168</v>
      </c>
      <c r="FP11" s="95"/>
      <c r="FQ11" s="95"/>
      <c r="FR11" s="95" t="s">
        <v>425</v>
      </c>
      <c r="FS11" s="95"/>
      <c r="FT11" s="95"/>
      <c r="FU11" s="95" t="s">
        <v>426</v>
      </c>
      <c r="FV11" s="95"/>
      <c r="FW11" s="95"/>
      <c r="FX11" s="95" t="s">
        <v>427</v>
      </c>
      <c r="FY11" s="95"/>
      <c r="FZ11" s="95"/>
      <c r="GA11" s="95" t="s">
        <v>428</v>
      </c>
      <c r="GB11" s="95"/>
      <c r="GC11" s="95"/>
      <c r="GD11" s="95" t="s">
        <v>429</v>
      </c>
      <c r="GE11" s="95"/>
      <c r="GF11" s="95"/>
      <c r="GG11" s="95" t="s">
        <v>430</v>
      </c>
      <c r="GH11" s="95"/>
      <c r="GI11" s="95"/>
      <c r="GJ11" s="95" t="s">
        <v>1345</v>
      </c>
      <c r="GK11" s="95"/>
      <c r="GL11" s="95"/>
      <c r="GM11" s="95" t="s">
        <v>1346</v>
      </c>
      <c r="GN11" s="95"/>
      <c r="GO11" s="95"/>
      <c r="GP11" s="95" t="s">
        <v>1348</v>
      </c>
      <c r="GQ11" s="95"/>
      <c r="GR11" s="95"/>
      <c r="GS11" s="95" t="s">
        <v>1352</v>
      </c>
      <c r="GT11" s="95"/>
      <c r="GU11" s="95"/>
      <c r="GV11" s="95" t="s">
        <v>1358</v>
      </c>
      <c r="GW11" s="95"/>
      <c r="GX11" s="95"/>
      <c r="GY11" s="95" t="s">
        <v>1359</v>
      </c>
      <c r="GZ11" s="95"/>
      <c r="HA11" s="95"/>
      <c r="HB11" s="95" t="s">
        <v>1363</v>
      </c>
      <c r="HC11" s="95"/>
      <c r="HD11" s="95"/>
      <c r="HE11" s="95" t="s">
        <v>1364</v>
      </c>
      <c r="HF11" s="95"/>
      <c r="HG11" s="95"/>
      <c r="HH11" s="95" t="s">
        <v>1366</v>
      </c>
      <c r="HI11" s="95"/>
      <c r="HJ11" s="95"/>
      <c r="HK11" s="95" t="s">
        <v>1370</v>
      </c>
      <c r="HL11" s="95"/>
      <c r="HM11" s="95"/>
      <c r="HN11" s="95" t="s">
        <v>1372</v>
      </c>
      <c r="HO11" s="95"/>
      <c r="HP11" s="95"/>
      <c r="HQ11" s="95" t="s">
        <v>1375</v>
      </c>
      <c r="HR11" s="95"/>
      <c r="HS11" s="95"/>
      <c r="HT11" s="95" t="s">
        <v>1380</v>
      </c>
      <c r="HU11" s="95"/>
      <c r="HV11" s="95"/>
      <c r="HW11" s="95" t="s">
        <v>1381</v>
      </c>
      <c r="HX11" s="95"/>
      <c r="HY11" s="95"/>
      <c r="HZ11" s="95" t="s">
        <v>431</v>
      </c>
      <c r="IA11" s="95"/>
      <c r="IB11" s="95"/>
      <c r="IC11" s="95" t="s">
        <v>432</v>
      </c>
      <c r="ID11" s="95"/>
      <c r="IE11" s="95"/>
      <c r="IF11" s="95" t="s">
        <v>433</v>
      </c>
      <c r="IG11" s="95"/>
      <c r="IH11" s="95"/>
      <c r="II11" s="95" t="s">
        <v>434</v>
      </c>
      <c r="IJ11" s="95"/>
      <c r="IK11" s="95"/>
      <c r="IL11" s="95" t="s">
        <v>435</v>
      </c>
      <c r="IM11" s="95"/>
      <c r="IN11" s="95"/>
      <c r="IO11" s="95" t="s">
        <v>436</v>
      </c>
      <c r="IP11" s="95"/>
      <c r="IQ11" s="95"/>
      <c r="IR11" s="95" t="s">
        <v>437</v>
      </c>
      <c r="IS11" s="95"/>
      <c r="IT11" s="95"/>
    </row>
    <row r="12" spans="1:254" ht="91.5" customHeight="1" x14ac:dyDescent="0.25">
      <c r="A12" s="76"/>
      <c r="B12" s="76"/>
      <c r="C12" s="75" t="s">
        <v>1237</v>
      </c>
      <c r="D12" s="75"/>
      <c r="E12" s="75"/>
      <c r="F12" s="73" t="s">
        <v>1240</v>
      </c>
      <c r="G12" s="73"/>
      <c r="H12" s="73"/>
      <c r="I12" s="73" t="s">
        <v>1241</v>
      </c>
      <c r="J12" s="73"/>
      <c r="K12" s="73"/>
      <c r="L12" s="73" t="s">
        <v>1245</v>
      </c>
      <c r="M12" s="73"/>
      <c r="N12" s="73"/>
      <c r="O12" s="73" t="s">
        <v>1246</v>
      </c>
      <c r="P12" s="73"/>
      <c r="Q12" s="73"/>
      <c r="R12" s="73" t="s">
        <v>1247</v>
      </c>
      <c r="S12" s="73"/>
      <c r="T12" s="73"/>
      <c r="U12" s="73" t="s">
        <v>617</v>
      </c>
      <c r="V12" s="73"/>
      <c r="W12" s="73"/>
      <c r="X12" s="73" t="s">
        <v>1399</v>
      </c>
      <c r="Y12" s="73"/>
      <c r="Z12" s="73"/>
      <c r="AA12" s="75" t="s">
        <v>620</v>
      </c>
      <c r="AB12" s="75"/>
      <c r="AC12" s="75"/>
      <c r="AD12" s="75" t="s">
        <v>1253</v>
      </c>
      <c r="AE12" s="75"/>
      <c r="AF12" s="75"/>
      <c r="AG12" s="73" t="s">
        <v>1254</v>
      </c>
      <c r="AH12" s="73"/>
      <c r="AI12" s="73"/>
      <c r="AJ12" s="73" t="s">
        <v>1258</v>
      </c>
      <c r="AK12" s="73"/>
      <c r="AL12" s="73"/>
      <c r="AM12" s="75" t="s">
        <v>1260</v>
      </c>
      <c r="AN12" s="75"/>
      <c r="AO12" s="75"/>
      <c r="AP12" s="73" t="s">
        <v>627</v>
      </c>
      <c r="AQ12" s="73"/>
      <c r="AR12" s="73"/>
      <c r="AS12" s="75" t="s">
        <v>1262</v>
      </c>
      <c r="AT12" s="75"/>
      <c r="AU12" s="75"/>
      <c r="AV12" s="73" t="s">
        <v>1263</v>
      </c>
      <c r="AW12" s="73"/>
      <c r="AX12" s="73"/>
      <c r="AY12" s="73" t="s">
        <v>633</v>
      </c>
      <c r="AZ12" s="73"/>
      <c r="BA12" s="73"/>
      <c r="BB12" s="73" t="s">
        <v>1264</v>
      </c>
      <c r="BC12" s="73"/>
      <c r="BD12" s="73"/>
      <c r="BE12" s="73" t="s">
        <v>1265</v>
      </c>
      <c r="BF12" s="73"/>
      <c r="BG12" s="73"/>
      <c r="BH12" s="73" t="s">
        <v>1266</v>
      </c>
      <c r="BI12" s="73"/>
      <c r="BJ12" s="73"/>
      <c r="BK12" s="73" t="s">
        <v>1272</v>
      </c>
      <c r="BL12" s="73"/>
      <c r="BM12" s="73"/>
      <c r="BN12" s="73" t="s">
        <v>1268</v>
      </c>
      <c r="BO12" s="73"/>
      <c r="BP12" s="73"/>
      <c r="BQ12" s="73" t="s">
        <v>1269</v>
      </c>
      <c r="BR12" s="73"/>
      <c r="BS12" s="73"/>
      <c r="BT12" s="73" t="s">
        <v>648</v>
      </c>
      <c r="BU12" s="73"/>
      <c r="BV12" s="73"/>
      <c r="BW12" s="73" t="s">
        <v>1277</v>
      </c>
      <c r="BX12" s="73"/>
      <c r="BY12" s="73"/>
      <c r="BZ12" s="73" t="s">
        <v>651</v>
      </c>
      <c r="CA12" s="73"/>
      <c r="CB12" s="73"/>
      <c r="CC12" s="73" t="s">
        <v>654</v>
      </c>
      <c r="CD12" s="73"/>
      <c r="CE12" s="73"/>
      <c r="CF12" s="73" t="s">
        <v>1280</v>
      </c>
      <c r="CG12" s="73"/>
      <c r="CH12" s="73"/>
      <c r="CI12" s="73" t="s">
        <v>1284</v>
      </c>
      <c r="CJ12" s="73"/>
      <c r="CK12" s="73"/>
      <c r="CL12" s="73" t="s">
        <v>1285</v>
      </c>
      <c r="CM12" s="73"/>
      <c r="CN12" s="73"/>
      <c r="CO12" s="73" t="s">
        <v>1286</v>
      </c>
      <c r="CP12" s="73"/>
      <c r="CQ12" s="73"/>
      <c r="CR12" s="73" t="s">
        <v>1287</v>
      </c>
      <c r="CS12" s="73"/>
      <c r="CT12" s="73"/>
      <c r="CU12" s="73" t="s">
        <v>1288</v>
      </c>
      <c r="CV12" s="73"/>
      <c r="CW12" s="73"/>
      <c r="CX12" s="73" t="s">
        <v>1289</v>
      </c>
      <c r="CY12" s="73"/>
      <c r="CZ12" s="73"/>
      <c r="DA12" s="73" t="s">
        <v>664</v>
      </c>
      <c r="DB12" s="73"/>
      <c r="DC12" s="73"/>
      <c r="DD12" s="73" t="s">
        <v>1294</v>
      </c>
      <c r="DE12" s="73"/>
      <c r="DF12" s="73"/>
      <c r="DG12" s="73" t="s">
        <v>1295</v>
      </c>
      <c r="DH12" s="73"/>
      <c r="DI12" s="73"/>
      <c r="DJ12" s="73" t="s">
        <v>1299</v>
      </c>
      <c r="DK12" s="73"/>
      <c r="DL12" s="73"/>
      <c r="DM12" s="73" t="s">
        <v>677</v>
      </c>
      <c r="DN12" s="73"/>
      <c r="DO12" s="73"/>
      <c r="DP12" s="73" t="s">
        <v>680</v>
      </c>
      <c r="DQ12" s="73"/>
      <c r="DR12" s="73"/>
      <c r="DS12" s="73" t="s">
        <v>1301</v>
      </c>
      <c r="DT12" s="73"/>
      <c r="DU12" s="73"/>
      <c r="DV12" s="73" t="s">
        <v>654</v>
      </c>
      <c r="DW12" s="73"/>
      <c r="DX12" s="73"/>
      <c r="DY12" s="73" t="s">
        <v>1306</v>
      </c>
      <c r="DZ12" s="73"/>
      <c r="EA12" s="73"/>
      <c r="EB12" s="73" t="s">
        <v>1307</v>
      </c>
      <c r="EC12" s="73"/>
      <c r="ED12" s="73"/>
      <c r="EE12" s="73" t="s">
        <v>689</v>
      </c>
      <c r="EF12" s="73"/>
      <c r="EG12" s="73"/>
      <c r="EH12" s="73" t="s">
        <v>1310</v>
      </c>
      <c r="EI12" s="73"/>
      <c r="EJ12" s="73"/>
      <c r="EK12" s="73" t="s">
        <v>693</v>
      </c>
      <c r="EL12" s="73"/>
      <c r="EM12" s="73"/>
      <c r="EN12" s="73" t="s">
        <v>694</v>
      </c>
      <c r="EO12" s="73"/>
      <c r="EP12" s="73"/>
      <c r="EQ12" s="73" t="s">
        <v>1313</v>
      </c>
      <c r="ER12" s="73"/>
      <c r="ES12" s="73"/>
      <c r="ET12" s="73" t="s">
        <v>1314</v>
      </c>
      <c r="EU12" s="73"/>
      <c r="EV12" s="73"/>
      <c r="EW12" s="73" t="s">
        <v>1315</v>
      </c>
      <c r="EX12" s="73"/>
      <c r="EY12" s="73"/>
      <c r="EZ12" s="73" t="s">
        <v>1316</v>
      </c>
      <c r="FA12" s="73"/>
      <c r="FB12" s="73"/>
      <c r="FC12" s="73" t="s">
        <v>1318</v>
      </c>
      <c r="FD12" s="73"/>
      <c r="FE12" s="73"/>
      <c r="FF12" s="73" t="s">
        <v>1325</v>
      </c>
      <c r="FG12" s="73"/>
      <c r="FH12" s="73"/>
      <c r="FI12" s="73" t="s">
        <v>1322</v>
      </c>
      <c r="FJ12" s="73"/>
      <c r="FK12" s="73"/>
      <c r="FL12" s="73" t="s">
        <v>1323</v>
      </c>
      <c r="FM12" s="73"/>
      <c r="FN12" s="73"/>
      <c r="FO12" s="119" t="s">
        <v>712</v>
      </c>
      <c r="FP12" s="119"/>
      <c r="FQ12" s="119"/>
      <c r="FR12" s="73" t="s">
        <v>1330</v>
      </c>
      <c r="FS12" s="73"/>
      <c r="FT12" s="73"/>
      <c r="FU12" s="73" t="s">
        <v>1332</v>
      </c>
      <c r="FV12" s="73"/>
      <c r="FW12" s="73"/>
      <c r="FX12" s="73" t="s">
        <v>717</v>
      </c>
      <c r="FY12" s="73"/>
      <c r="FZ12" s="73"/>
      <c r="GA12" s="73" t="s">
        <v>1334</v>
      </c>
      <c r="GB12" s="73"/>
      <c r="GC12" s="73"/>
      <c r="GD12" s="73" t="s">
        <v>1336</v>
      </c>
      <c r="GE12" s="73"/>
      <c r="GF12" s="73"/>
      <c r="GG12" s="73" t="s">
        <v>1340</v>
      </c>
      <c r="GH12" s="73"/>
      <c r="GI12" s="73"/>
      <c r="GJ12" s="75" t="s">
        <v>1341</v>
      </c>
      <c r="GK12" s="75"/>
      <c r="GL12" s="75"/>
      <c r="GM12" s="73" t="s">
        <v>725</v>
      </c>
      <c r="GN12" s="73"/>
      <c r="GO12" s="73"/>
      <c r="GP12" s="73" t="s">
        <v>1347</v>
      </c>
      <c r="GQ12" s="73"/>
      <c r="GR12" s="73"/>
      <c r="GS12" s="73" t="s">
        <v>1353</v>
      </c>
      <c r="GT12" s="73"/>
      <c r="GU12" s="73"/>
      <c r="GV12" s="73" t="s">
        <v>1354</v>
      </c>
      <c r="GW12" s="73"/>
      <c r="GX12" s="73"/>
      <c r="GY12" s="73" t="s">
        <v>730</v>
      </c>
      <c r="GZ12" s="73"/>
      <c r="HA12" s="73"/>
      <c r="HB12" s="73" t="s">
        <v>731</v>
      </c>
      <c r="HC12" s="73"/>
      <c r="HD12" s="73"/>
      <c r="HE12" s="73" t="s">
        <v>734</v>
      </c>
      <c r="HF12" s="73"/>
      <c r="HG12" s="73"/>
      <c r="HH12" s="73" t="s">
        <v>1365</v>
      </c>
      <c r="HI12" s="73"/>
      <c r="HJ12" s="73"/>
      <c r="HK12" s="73" t="s">
        <v>1371</v>
      </c>
      <c r="HL12" s="73"/>
      <c r="HM12" s="73"/>
      <c r="HN12" s="73" t="s">
        <v>1373</v>
      </c>
      <c r="HO12" s="73"/>
      <c r="HP12" s="73"/>
      <c r="HQ12" s="73" t="s">
        <v>1376</v>
      </c>
      <c r="HR12" s="73"/>
      <c r="HS12" s="73"/>
      <c r="HT12" s="73" t="s">
        <v>743</v>
      </c>
      <c r="HU12" s="73"/>
      <c r="HV12" s="73"/>
      <c r="HW12" s="73" t="s">
        <v>605</v>
      </c>
      <c r="HX12" s="73"/>
      <c r="HY12" s="73"/>
      <c r="HZ12" s="73" t="s">
        <v>1382</v>
      </c>
      <c r="IA12" s="73"/>
      <c r="IB12" s="73"/>
      <c r="IC12" s="73" t="s">
        <v>1385</v>
      </c>
      <c r="ID12" s="73"/>
      <c r="IE12" s="73"/>
      <c r="IF12" s="73" t="s">
        <v>749</v>
      </c>
      <c r="IG12" s="73"/>
      <c r="IH12" s="73"/>
      <c r="II12" s="73" t="s">
        <v>1389</v>
      </c>
      <c r="IJ12" s="73"/>
      <c r="IK12" s="73"/>
      <c r="IL12" s="73" t="s">
        <v>1390</v>
      </c>
      <c r="IM12" s="73"/>
      <c r="IN12" s="73"/>
      <c r="IO12" s="73" t="s">
        <v>1395</v>
      </c>
      <c r="IP12" s="73"/>
      <c r="IQ12" s="73"/>
      <c r="IR12" s="73" t="s">
        <v>753</v>
      </c>
      <c r="IS12" s="73"/>
      <c r="IT12" s="73"/>
    </row>
    <row r="13" spans="1:254" ht="131.25" customHeight="1" x14ac:dyDescent="0.25">
      <c r="A13" s="76"/>
      <c r="B13" s="76"/>
      <c r="C13" s="30" t="s">
        <v>803</v>
      </c>
      <c r="D13" s="30" t="s">
        <v>1238</v>
      </c>
      <c r="E13" s="30" t="s">
        <v>1239</v>
      </c>
      <c r="F13" s="30" t="s">
        <v>610</v>
      </c>
      <c r="G13" s="30" t="s">
        <v>611</v>
      </c>
      <c r="H13" s="30" t="s">
        <v>612</v>
      </c>
      <c r="I13" s="30" t="s">
        <v>1242</v>
      </c>
      <c r="J13" s="30" t="s">
        <v>1243</v>
      </c>
      <c r="K13" s="30" t="s">
        <v>1244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1248</v>
      </c>
      <c r="X13" s="29" t="s">
        <v>216</v>
      </c>
      <c r="Y13" s="29" t="s">
        <v>619</v>
      </c>
      <c r="Z13" s="29" t="s">
        <v>478</v>
      </c>
      <c r="AA13" s="29" t="s">
        <v>1249</v>
      </c>
      <c r="AB13" s="29" t="s">
        <v>1250</v>
      </c>
      <c r="AC13" s="29" t="s">
        <v>1251</v>
      </c>
      <c r="AD13" s="29" t="s">
        <v>235</v>
      </c>
      <c r="AE13" s="29" t="s">
        <v>533</v>
      </c>
      <c r="AF13" s="29" t="s">
        <v>204</v>
      </c>
      <c r="AG13" s="29" t="s">
        <v>1255</v>
      </c>
      <c r="AH13" s="29" t="s">
        <v>1256</v>
      </c>
      <c r="AI13" s="29" t="s">
        <v>1257</v>
      </c>
      <c r="AJ13" s="29" t="s">
        <v>625</v>
      </c>
      <c r="AK13" s="29" t="s">
        <v>1259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1273</v>
      </c>
      <c r="BL13" s="29" t="s">
        <v>1274</v>
      </c>
      <c r="BM13" s="29" t="s">
        <v>1275</v>
      </c>
      <c r="BN13" s="29" t="s">
        <v>645</v>
      </c>
      <c r="BO13" s="29" t="s">
        <v>646</v>
      </c>
      <c r="BP13" s="29" t="s">
        <v>647</v>
      </c>
      <c r="BQ13" s="30" t="s">
        <v>1269</v>
      </c>
      <c r="BR13" s="30" t="s">
        <v>1270</v>
      </c>
      <c r="BS13" s="30" t="s">
        <v>1271</v>
      </c>
      <c r="BT13" s="29" t="s">
        <v>649</v>
      </c>
      <c r="BU13" s="29" t="s">
        <v>1276</v>
      </c>
      <c r="BV13" s="29" t="s">
        <v>650</v>
      </c>
      <c r="BW13" s="29" t="s">
        <v>559</v>
      </c>
      <c r="BX13" s="29" t="s">
        <v>1278</v>
      </c>
      <c r="BY13" s="29" t="s">
        <v>561</v>
      </c>
      <c r="BZ13" s="29" t="s">
        <v>652</v>
      </c>
      <c r="CA13" s="29" t="s">
        <v>653</v>
      </c>
      <c r="CB13" s="29" t="s">
        <v>1279</v>
      </c>
      <c r="CC13" s="29" t="s">
        <v>654</v>
      </c>
      <c r="CD13" s="29" t="s">
        <v>655</v>
      </c>
      <c r="CE13" s="29" t="s">
        <v>656</v>
      </c>
      <c r="CF13" s="30" t="s">
        <v>1281</v>
      </c>
      <c r="CG13" s="30" t="s">
        <v>1282</v>
      </c>
      <c r="CH13" s="30" t="s">
        <v>1283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1290</v>
      </c>
      <c r="DA13" s="30" t="s">
        <v>1291</v>
      </c>
      <c r="DB13" s="30" t="s">
        <v>1292</v>
      </c>
      <c r="DC13" s="30" t="s">
        <v>1293</v>
      </c>
      <c r="DD13" s="29" t="s">
        <v>671</v>
      </c>
      <c r="DE13" s="29" t="s">
        <v>672</v>
      </c>
      <c r="DF13" s="29" t="s">
        <v>673</v>
      </c>
      <c r="DG13" s="29" t="s">
        <v>1296</v>
      </c>
      <c r="DH13" s="29" t="s">
        <v>1297</v>
      </c>
      <c r="DI13" s="29" t="s">
        <v>1298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1300</v>
      </c>
      <c r="DS13" s="29" t="s">
        <v>1302</v>
      </c>
      <c r="DT13" s="29" t="s">
        <v>1303</v>
      </c>
      <c r="DU13" s="29" t="s">
        <v>1304</v>
      </c>
      <c r="DV13" s="29" t="s">
        <v>654</v>
      </c>
      <c r="DW13" s="29" t="s">
        <v>1305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1308</v>
      </c>
      <c r="EG13" s="29" t="s">
        <v>1309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1311</v>
      </c>
      <c r="EM13" s="29" t="s">
        <v>1312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1317</v>
      </c>
      <c r="FC13" s="29" t="s">
        <v>1319</v>
      </c>
      <c r="FD13" s="29" t="s">
        <v>1320</v>
      </c>
      <c r="FE13" s="29" t="s">
        <v>1321</v>
      </c>
      <c r="FF13" s="30" t="s">
        <v>708</v>
      </c>
      <c r="FG13" s="46" t="s">
        <v>1326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1324</v>
      </c>
      <c r="FO13" s="29" t="s">
        <v>1327</v>
      </c>
      <c r="FP13" s="29" t="s">
        <v>1328</v>
      </c>
      <c r="FQ13" s="29" t="s">
        <v>1329</v>
      </c>
      <c r="FR13" s="29" t="s">
        <v>713</v>
      </c>
      <c r="FS13" s="29" t="s">
        <v>714</v>
      </c>
      <c r="FT13" s="29" t="s">
        <v>1331</v>
      </c>
      <c r="FU13" s="29" t="s">
        <v>715</v>
      </c>
      <c r="FV13" s="29" t="s">
        <v>716</v>
      </c>
      <c r="FW13" s="29" t="s">
        <v>1333</v>
      </c>
      <c r="FX13" s="29" t="s">
        <v>1394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1335</v>
      </c>
      <c r="GD13" s="30" t="s">
        <v>1337</v>
      </c>
      <c r="GE13" s="30" t="s">
        <v>1338</v>
      </c>
      <c r="GF13" s="30" t="s">
        <v>1339</v>
      </c>
      <c r="GG13" s="29" t="s">
        <v>722</v>
      </c>
      <c r="GH13" s="29" t="s">
        <v>723</v>
      </c>
      <c r="GI13" s="29" t="s">
        <v>724</v>
      </c>
      <c r="GJ13" s="29" t="s">
        <v>1342</v>
      </c>
      <c r="GK13" s="29" t="s">
        <v>1343</v>
      </c>
      <c r="GL13" s="29" t="s">
        <v>1344</v>
      </c>
      <c r="GM13" s="29" t="s">
        <v>725</v>
      </c>
      <c r="GN13" s="29" t="s">
        <v>726</v>
      </c>
      <c r="GO13" s="29" t="s">
        <v>727</v>
      </c>
      <c r="GP13" s="29" t="s">
        <v>1349</v>
      </c>
      <c r="GQ13" s="29" t="s">
        <v>1350</v>
      </c>
      <c r="GR13" s="29" t="s">
        <v>1351</v>
      </c>
      <c r="GS13" s="29" t="s">
        <v>761</v>
      </c>
      <c r="GT13" s="29" t="s">
        <v>728</v>
      </c>
      <c r="GU13" s="29" t="s">
        <v>729</v>
      </c>
      <c r="GV13" s="46" t="s">
        <v>1355</v>
      </c>
      <c r="GW13" s="46" t="s">
        <v>1356</v>
      </c>
      <c r="GX13" s="46" t="s">
        <v>1357</v>
      </c>
      <c r="GY13" s="29" t="s">
        <v>1360</v>
      </c>
      <c r="GZ13" s="29" t="s">
        <v>1361</v>
      </c>
      <c r="HA13" s="29" t="s">
        <v>1362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1367</v>
      </c>
      <c r="HI13" s="46" t="s">
        <v>1368</v>
      </c>
      <c r="HJ13" s="46" t="s">
        <v>1369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1374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1377</v>
      </c>
      <c r="HU13" s="30" t="s">
        <v>1378</v>
      </c>
      <c r="HV13" s="30" t="s">
        <v>1379</v>
      </c>
      <c r="HW13" s="29" t="s">
        <v>605</v>
      </c>
      <c r="HX13" s="29" t="s">
        <v>747</v>
      </c>
      <c r="HY13" s="29" t="s">
        <v>748</v>
      </c>
      <c r="HZ13" s="29" t="s">
        <v>1382</v>
      </c>
      <c r="IA13" s="29" t="s">
        <v>1383</v>
      </c>
      <c r="IB13" s="29" t="s">
        <v>1384</v>
      </c>
      <c r="IC13" s="29" t="s">
        <v>1386</v>
      </c>
      <c r="ID13" s="29" t="s">
        <v>1387</v>
      </c>
      <c r="IE13" s="29" t="s">
        <v>1388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1391</v>
      </c>
      <c r="IM13" s="29" t="s">
        <v>1392</v>
      </c>
      <c r="IN13" s="29" t="s">
        <v>1393</v>
      </c>
      <c r="IO13" s="29" t="s">
        <v>1396</v>
      </c>
      <c r="IP13" s="29" t="s">
        <v>1397</v>
      </c>
      <c r="IQ13" s="29" t="s">
        <v>1398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4">
        <v>1</v>
      </c>
      <c r="B14" s="13" t="s">
        <v>1401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/>
      <c r="Z14" s="13">
        <v>1</v>
      </c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/>
      <c r="AK14" s="17">
        <v>1</v>
      </c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22"/>
      <c r="BQ14" s="17"/>
      <c r="BR14" s="17">
        <v>1</v>
      </c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/>
      <c r="CD14" s="17">
        <v>1</v>
      </c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38"/>
      <c r="FH14" s="17"/>
      <c r="FI14" s="17">
        <v>1</v>
      </c>
      <c r="FJ14" s="17"/>
      <c r="FK14" s="17"/>
      <c r="FL14" s="17">
        <v>1</v>
      </c>
      <c r="FM14" s="17"/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/>
      <c r="GE14" s="17">
        <v>1</v>
      </c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/>
      <c r="HO14" s="17">
        <v>1</v>
      </c>
      <c r="HP14" s="17"/>
      <c r="HQ14" s="17"/>
      <c r="HR14" s="17">
        <v>1</v>
      </c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1402</v>
      </c>
      <c r="C15" s="67">
        <v>1</v>
      </c>
      <c r="D15" s="67"/>
      <c r="E15" s="67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/>
      <c r="Z15" s="1">
        <v>1</v>
      </c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/>
      <c r="BR15" s="4">
        <v>1</v>
      </c>
      <c r="BS15" s="4"/>
      <c r="BT15" s="4">
        <v>1</v>
      </c>
      <c r="BU15" s="4"/>
      <c r="BV15" s="4"/>
      <c r="BW15" s="17">
        <v>1</v>
      </c>
      <c r="BX15" s="17"/>
      <c r="BY15" s="17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20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1403</v>
      </c>
      <c r="C16" s="67">
        <v>1</v>
      </c>
      <c r="D16" s="67"/>
      <c r="E16" s="67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/>
      <c r="Y16" s="1"/>
      <c r="Z16" s="1">
        <v>1</v>
      </c>
      <c r="AA16" s="1"/>
      <c r="AB16" s="1">
        <v>1</v>
      </c>
      <c r="AC16" s="1"/>
      <c r="AD16" s="1">
        <v>1</v>
      </c>
      <c r="AE16" s="1"/>
      <c r="AF16" s="1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18"/>
      <c r="BQ16" s="4"/>
      <c r="BR16" s="4"/>
      <c r="BS16" s="4">
        <v>1</v>
      </c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>
        <v>1</v>
      </c>
      <c r="DB16" s="4"/>
      <c r="DC16" s="4"/>
      <c r="DD16" s="20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1404</v>
      </c>
      <c r="C17" s="67"/>
      <c r="D17" s="67">
        <v>1</v>
      </c>
      <c r="E17" s="67"/>
      <c r="F17" s="1"/>
      <c r="G17" s="1">
        <v>1</v>
      </c>
      <c r="H17" s="1"/>
      <c r="I17" s="1"/>
      <c r="J17" s="1"/>
      <c r="K17" s="1">
        <v>1</v>
      </c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>
        <v>1</v>
      </c>
      <c r="AQ17" s="4"/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18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20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/>
      <c r="GF17" s="4">
        <v>1</v>
      </c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>
        <v>1</v>
      </c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>
        <v>1</v>
      </c>
      <c r="HS17" s="4"/>
      <c r="HT17" s="4"/>
      <c r="HU17" s="4">
        <v>1</v>
      </c>
      <c r="HV17" s="4"/>
      <c r="HW17" s="4"/>
      <c r="HX17" s="4"/>
      <c r="HY17" s="4">
        <v>1</v>
      </c>
      <c r="HZ17" s="4"/>
      <c r="IA17" s="4">
        <v>1</v>
      </c>
      <c r="IB17" s="4"/>
      <c r="IC17" s="4"/>
      <c r="ID17" s="4">
        <v>1</v>
      </c>
      <c r="IE17" s="4"/>
      <c r="IF17" s="4"/>
      <c r="IG17" s="4"/>
      <c r="IH17" s="4">
        <v>1</v>
      </c>
      <c r="II17" s="4"/>
      <c r="IJ17" s="4">
        <v>1</v>
      </c>
      <c r="IK17" s="4"/>
      <c r="IL17" s="4"/>
      <c r="IM17" s="4"/>
      <c r="IN17" s="4">
        <v>1</v>
      </c>
      <c r="IO17" s="4"/>
      <c r="IP17" s="4">
        <v>1</v>
      </c>
      <c r="IQ17" s="4"/>
      <c r="IR17" s="4"/>
      <c r="IS17" s="4"/>
      <c r="IT17" s="4">
        <v>1</v>
      </c>
    </row>
    <row r="18" spans="1:254" ht="15.75" x14ac:dyDescent="0.25">
      <c r="A18" s="2">
        <v>5</v>
      </c>
      <c r="B18" s="1" t="s">
        <v>1405</v>
      </c>
      <c r="C18" s="67"/>
      <c r="D18" s="67">
        <v>1</v>
      </c>
      <c r="E18" s="67"/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>
        <v>1</v>
      </c>
      <c r="P18" s="1"/>
      <c r="Q18" s="1"/>
      <c r="R18" s="1"/>
      <c r="S18" s="1"/>
      <c r="T18" s="1">
        <v>1</v>
      </c>
      <c r="U18" s="1"/>
      <c r="V18" s="1">
        <v>1</v>
      </c>
      <c r="W18" s="1"/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/>
      <c r="AH18" s="4">
        <v>1</v>
      </c>
      <c r="AI18" s="4"/>
      <c r="AJ18" s="4"/>
      <c r="AK18" s="4"/>
      <c r="AL18" s="4">
        <v>1</v>
      </c>
      <c r="AM18" s="4"/>
      <c r="AN18" s="4"/>
      <c r="AO18" s="4">
        <v>1</v>
      </c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18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20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68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1406</v>
      </c>
      <c r="C19" s="67">
        <v>1</v>
      </c>
      <c r="D19" s="67"/>
      <c r="E19" s="67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/>
      <c r="V19" s="1">
        <v>1</v>
      </c>
      <c r="W19" s="1"/>
      <c r="X19" s="1"/>
      <c r="Y19" s="1"/>
      <c r="Z19" s="1">
        <v>1</v>
      </c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18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20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1407</v>
      </c>
      <c r="C20" s="67">
        <v>1</v>
      </c>
      <c r="D20" s="67"/>
      <c r="E20" s="67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/>
      <c r="Z20" s="1">
        <v>1</v>
      </c>
      <c r="AA20" s="1"/>
      <c r="AB20" s="1">
        <v>1</v>
      </c>
      <c r="AC20" s="1"/>
      <c r="AD20" s="1"/>
      <c r="AE20" s="1">
        <v>1</v>
      </c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>
        <v>1</v>
      </c>
      <c r="BM20" s="4"/>
      <c r="BN20" s="4"/>
      <c r="BO20" s="4">
        <v>1</v>
      </c>
      <c r="BP20" s="18"/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20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>
        <v>1</v>
      </c>
      <c r="IA20" s="4"/>
      <c r="IB20" s="4"/>
      <c r="IC20" s="4"/>
      <c r="ID20" s="4">
        <v>1</v>
      </c>
      <c r="IE20" s="4"/>
      <c r="IF20" s="4"/>
      <c r="IG20" s="4"/>
      <c r="IH20" s="4">
        <v>1</v>
      </c>
      <c r="II20" s="4">
        <v>1</v>
      </c>
      <c r="IJ20" s="4"/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</row>
    <row r="21" spans="1:254" x14ac:dyDescent="0.25">
      <c r="A21" s="68">
        <v>8</v>
      </c>
      <c r="B21" s="4" t="s">
        <v>1408</v>
      </c>
      <c r="C21" s="68">
        <v>1</v>
      </c>
      <c r="D21" s="68"/>
      <c r="E21" s="68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/>
      <c r="AO21" s="4">
        <v>1</v>
      </c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18"/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/>
      <c r="IH21" s="4">
        <v>1</v>
      </c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</row>
    <row r="22" spans="1:254" x14ac:dyDescent="0.25">
      <c r="A22" s="68">
        <v>9</v>
      </c>
      <c r="B22" s="4" t="s">
        <v>1409</v>
      </c>
      <c r="C22" s="68">
        <v>1</v>
      </c>
      <c r="D22" s="68"/>
      <c r="E22" s="68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/>
      <c r="Z22" s="4">
        <v>1</v>
      </c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18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20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68">
        <v>10</v>
      </c>
      <c r="B23" s="4" t="s">
        <v>1410</v>
      </c>
      <c r="C23" s="68">
        <v>1</v>
      </c>
      <c r="D23" s="68"/>
      <c r="E23" s="68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/>
      <c r="Z23" s="4">
        <v>1</v>
      </c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18"/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20">
        <v>1</v>
      </c>
      <c r="DE23" s="4"/>
      <c r="DF23" s="4"/>
      <c r="DG23" s="4"/>
      <c r="DH23" s="4"/>
      <c r="DI23" s="4">
        <v>1</v>
      </c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>
        <v>1</v>
      </c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/>
      <c r="IG23" s="4">
        <v>1</v>
      </c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68">
        <v>11</v>
      </c>
      <c r="B24" s="4" t="s">
        <v>1411</v>
      </c>
      <c r="C24" s="68">
        <v>1</v>
      </c>
      <c r="D24" s="68"/>
      <c r="E24" s="68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18"/>
      <c r="BQ24" s="4"/>
      <c r="BR24" s="4"/>
      <c r="BS24" s="4">
        <v>1</v>
      </c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20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68">
        <v>12</v>
      </c>
      <c r="B25" s="4" t="s">
        <v>1412</v>
      </c>
      <c r="C25" s="68">
        <v>1</v>
      </c>
      <c r="D25" s="68"/>
      <c r="E25" s="68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>
        <v>1</v>
      </c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>
        <v>1</v>
      </c>
      <c r="BM25" s="4"/>
      <c r="BN25" s="4"/>
      <c r="BO25" s="4">
        <v>1</v>
      </c>
      <c r="BP25" s="18"/>
      <c r="BQ25" s="4"/>
      <c r="BR25" s="4"/>
      <c r="BS25" s="4">
        <v>1</v>
      </c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20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68">
        <v>13</v>
      </c>
      <c r="B26" s="4" t="s">
        <v>1413</v>
      </c>
      <c r="C26" s="68">
        <v>1</v>
      </c>
      <c r="D26" s="68"/>
      <c r="E26" s="68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18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20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>
        <v>1</v>
      </c>
      <c r="HG26" s="4"/>
      <c r="HH26" s="4">
        <v>1</v>
      </c>
      <c r="HI26" s="4"/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68">
        <v>14</v>
      </c>
      <c r="B27" s="4" t="s">
        <v>1414</v>
      </c>
      <c r="C27" s="68">
        <v>1</v>
      </c>
      <c r="D27" s="68"/>
      <c r="E27" s="68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/>
      <c r="Z27" s="4">
        <v>1</v>
      </c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18"/>
      <c r="BQ27" s="4"/>
      <c r="BR27" s="4"/>
      <c r="BS27" s="4">
        <v>1</v>
      </c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20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/>
      <c r="DR27" s="4">
        <v>1</v>
      </c>
      <c r="DS27" s="4">
        <v>1</v>
      </c>
      <c r="DT27" s="4"/>
      <c r="DU27" s="4"/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>
        <v>1</v>
      </c>
      <c r="EG27" s="4"/>
      <c r="EH27" s="4">
        <v>1</v>
      </c>
      <c r="EI27" s="4"/>
      <c r="EJ27" s="4"/>
      <c r="EK27" s="4"/>
      <c r="EL27" s="4"/>
      <c r="EM27" s="4">
        <v>1</v>
      </c>
      <c r="EN27" s="4"/>
      <c r="EO27" s="4"/>
      <c r="EP27" s="4">
        <v>1</v>
      </c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/>
      <c r="GZ27" s="4">
        <v>1</v>
      </c>
      <c r="HA27" s="4"/>
      <c r="HB27" s="4">
        <v>1</v>
      </c>
      <c r="HC27" s="4"/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/>
      <c r="HY27" s="4">
        <v>1</v>
      </c>
      <c r="HZ27" s="4">
        <v>1</v>
      </c>
      <c r="IA27" s="4"/>
      <c r="IB27" s="4"/>
      <c r="IC27" s="4"/>
      <c r="ID27" s="4">
        <v>1</v>
      </c>
      <c r="IE27" s="4"/>
      <c r="IF27" s="4"/>
      <c r="IG27" s="4">
        <v>1</v>
      </c>
      <c r="IH27" s="4"/>
      <c r="II27" s="4">
        <v>1</v>
      </c>
      <c r="IJ27" s="4"/>
      <c r="IK27" s="4"/>
      <c r="IL27" s="4"/>
      <c r="IM27" s="4">
        <v>1</v>
      </c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68">
        <v>15</v>
      </c>
      <c r="B28" s="4" t="s">
        <v>1415</v>
      </c>
      <c r="C28" s="68">
        <v>1</v>
      </c>
      <c r="D28" s="68"/>
      <c r="E28" s="68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/>
      <c r="Z28" s="4">
        <v>1</v>
      </c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>
        <v>1</v>
      </c>
      <c r="BP28" s="18"/>
      <c r="BQ28" s="4"/>
      <c r="BR28" s="4">
        <v>1</v>
      </c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20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68">
        <v>16</v>
      </c>
      <c r="B29" s="4" t="s">
        <v>1416</v>
      </c>
      <c r="C29" s="68"/>
      <c r="D29" s="68">
        <v>1</v>
      </c>
      <c r="E29" s="68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/>
      <c r="Z29" s="4">
        <v>1</v>
      </c>
      <c r="AA29" s="4"/>
      <c r="AB29" s="4">
        <v>1</v>
      </c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>
        <v>1</v>
      </c>
      <c r="BG29" s="4"/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18"/>
      <c r="BQ29" s="4"/>
      <c r="BR29" s="4"/>
      <c r="BS29" s="4">
        <v>1</v>
      </c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20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>
        <v>1</v>
      </c>
      <c r="HX29" s="4"/>
      <c r="HY29" s="4"/>
      <c r="HZ29" s="4">
        <v>1</v>
      </c>
      <c r="IA29" s="4"/>
      <c r="IB29" s="4"/>
      <c r="IC29" s="4"/>
      <c r="ID29" s="4">
        <v>1</v>
      </c>
      <c r="IE29" s="4"/>
      <c r="IF29" s="4"/>
      <c r="IG29" s="4"/>
      <c r="IH29" s="4">
        <v>1</v>
      </c>
      <c r="II29" s="4"/>
      <c r="IJ29" s="4">
        <v>1</v>
      </c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25">
      <c r="A30" s="68">
        <v>17</v>
      </c>
      <c r="B30" s="4" t="s">
        <v>1417</v>
      </c>
      <c r="C30" s="68">
        <v>1</v>
      </c>
      <c r="D30" s="68"/>
      <c r="E30" s="68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/>
      <c r="BO30" s="4">
        <v>1</v>
      </c>
      <c r="BP30" s="18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>
        <v>1</v>
      </c>
      <c r="DB30" s="4"/>
      <c r="DC30" s="4"/>
      <c r="DD30" s="20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/>
      <c r="ES30" s="4">
        <v>1</v>
      </c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/>
      <c r="GE30" s="4">
        <v>1</v>
      </c>
      <c r="GF30" s="4"/>
      <c r="GG30" s="4">
        <v>1</v>
      </c>
      <c r="GH30" s="4"/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/>
      <c r="GZ30" s="4">
        <v>1</v>
      </c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/>
      <c r="HR30" s="4">
        <v>1</v>
      </c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/>
      <c r="IG30" s="4">
        <v>1</v>
      </c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x14ac:dyDescent="0.25">
      <c r="A31" s="68">
        <v>18</v>
      </c>
      <c r="B31" s="4" t="s">
        <v>1418</v>
      </c>
      <c r="C31" s="68">
        <v>1</v>
      </c>
      <c r="D31" s="68"/>
      <c r="E31" s="68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/>
      <c r="Z31" s="4">
        <v>1</v>
      </c>
      <c r="AA31" s="4"/>
      <c r="AB31" s="4">
        <v>1</v>
      </c>
      <c r="AC31" s="4"/>
      <c r="AD31" s="4">
        <v>1</v>
      </c>
      <c r="AE31" s="4"/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18"/>
      <c r="BQ31" s="4"/>
      <c r="BR31" s="4"/>
      <c r="BS31" s="4">
        <v>1</v>
      </c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20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>
        <v>1</v>
      </c>
      <c r="GB31" s="4"/>
      <c r="GC31" s="4"/>
      <c r="GD31" s="4"/>
      <c r="GE31" s="4">
        <v>1</v>
      </c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/>
      <c r="GZ31" s="4">
        <v>1</v>
      </c>
      <c r="HA31" s="4"/>
      <c r="HB31" s="4">
        <v>1</v>
      </c>
      <c r="HC31" s="4"/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/>
      <c r="IG31" s="4">
        <v>1</v>
      </c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x14ac:dyDescent="0.25">
      <c r="A32" s="68">
        <v>19</v>
      </c>
      <c r="B32" s="4" t="s">
        <v>1419</v>
      </c>
      <c r="C32" s="68">
        <v>1</v>
      </c>
      <c r="D32" s="68"/>
      <c r="E32" s="68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/>
      <c r="Z32" s="4">
        <v>1</v>
      </c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>
        <v>1</v>
      </c>
      <c r="BP32" s="18"/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20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/>
      <c r="GZ32" s="4">
        <v>1</v>
      </c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/>
      <c r="HL32" s="4">
        <v>1</v>
      </c>
      <c r="HM32" s="4"/>
      <c r="HN32" s="4">
        <v>1</v>
      </c>
      <c r="HO32" s="4"/>
      <c r="HP32" s="4"/>
      <c r="HQ32" s="4"/>
      <c r="HR32" s="4">
        <v>1</v>
      </c>
      <c r="HS32" s="4"/>
      <c r="HT32" s="4"/>
      <c r="HU32" s="4">
        <v>1</v>
      </c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68">
        <v>20</v>
      </c>
      <c r="B33" s="4" t="s">
        <v>1420</v>
      </c>
      <c r="C33" s="68"/>
      <c r="D33" s="68">
        <v>1</v>
      </c>
      <c r="E33" s="68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/>
      <c r="Z33" s="4">
        <v>1</v>
      </c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18"/>
      <c r="BQ33" s="4"/>
      <c r="BR33" s="4"/>
      <c r="BS33" s="4">
        <v>1</v>
      </c>
      <c r="BT33" s="4"/>
      <c r="BU33" s="4">
        <v>1</v>
      </c>
      <c r="BV33" s="4"/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20"/>
      <c r="DE33" s="4">
        <v>1</v>
      </c>
      <c r="DF33" s="4"/>
      <c r="DG33" s="4"/>
      <c r="DH33" s="4">
        <v>1</v>
      </c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/>
      <c r="DR33" s="4">
        <v>1</v>
      </c>
      <c r="DS33" s="4">
        <v>1</v>
      </c>
      <c r="DT33" s="4"/>
      <c r="DU33" s="4"/>
      <c r="DV33" s="4"/>
      <c r="DW33" s="4"/>
      <c r="DX33" s="4">
        <v>1</v>
      </c>
      <c r="DY33" s="4"/>
      <c r="DZ33" s="4"/>
      <c r="EA33" s="4">
        <v>1</v>
      </c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/>
      <c r="EM33" s="4">
        <v>1</v>
      </c>
      <c r="EN33" s="4"/>
      <c r="EO33" s="4"/>
      <c r="EP33" s="4">
        <v>1</v>
      </c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4"/>
      <c r="FM33" s="4"/>
      <c r="FN33" s="4">
        <v>1</v>
      </c>
      <c r="FO33" s="4"/>
      <c r="FP33" s="4">
        <v>1</v>
      </c>
      <c r="FQ33" s="4"/>
      <c r="FR33" s="4"/>
      <c r="FS33" s="4">
        <v>1</v>
      </c>
      <c r="FT33" s="4"/>
      <c r="FU33" s="4"/>
      <c r="FV33" s="4"/>
      <c r="FW33" s="4">
        <v>1</v>
      </c>
      <c r="FX33" s="4"/>
      <c r="FY33" s="4">
        <v>1</v>
      </c>
      <c r="FZ33" s="4"/>
      <c r="GA33" s="4">
        <v>1</v>
      </c>
      <c r="GB33" s="4"/>
      <c r="GC33" s="4"/>
      <c r="GD33" s="4"/>
      <c r="GE33" s="4"/>
      <c r="GF33" s="4">
        <v>1</v>
      </c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/>
      <c r="GZ33" s="4">
        <v>1</v>
      </c>
      <c r="HA33" s="4"/>
      <c r="HB33" s="4">
        <v>1</v>
      </c>
      <c r="HC33" s="4"/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/>
      <c r="HY33" s="4">
        <v>1</v>
      </c>
      <c r="HZ33" s="4">
        <v>1</v>
      </c>
      <c r="IA33" s="4"/>
      <c r="IB33" s="4"/>
      <c r="IC33" s="4">
        <v>1</v>
      </c>
      <c r="ID33" s="4"/>
      <c r="IE33" s="4"/>
      <c r="IF33" s="4"/>
      <c r="IG33" s="4"/>
      <c r="IH33" s="4">
        <v>1</v>
      </c>
      <c r="II33" s="4">
        <v>1</v>
      </c>
      <c r="IJ33" s="4"/>
      <c r="IK33" s="4"/>
      <c r="IL33" s="4"/>
      <c r="IM33" s="4">
        <v>1</v>
      </c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68">
        <v>21</v>
      </c>
      <c r="B34" s="4" t="s">
        <v>1421</v>
      </c>
      <c r="C34" s="68">
        <v>1</v>
      </c>
      <c r="D34" s="68"/>
      <c r="E34" s="68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/>
      <c r="Z34" s="4">
        <v>1</v>
      </c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>
        <v>1</v>
      </c>
      <c r="BP34" s="18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20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/>
      <c r="FP34" s="4">
        <v>1</v>
      </c>
      <c r="FQ34" s="4"/>
      <c r="FR34" s="4"/>
      <c r="FS34" s="4">
        <v>1</v>
      </c>
      <c r="FT34" s="4"/>
      <c r="FU34" s="4">
        <v>1</v>
      </c>
      <c r="FV34" s="4"/>
      <c r="FW34" s="4"/>
      <c r="FX34" s="4"/>
      <c r="FY34" s="4">
        <v>1</v>
      </c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</row>
    <row r="35" spans="1:254" x14ac:dyDescent="0.25">
      <c r="A35" s="68">
        <v>22</v>
      </c>
      <c r="B35" s="4" t="s">
        <v>1422</v>
      </c>
      <c r="C35" s="68">
        <v>1</v>
      </c>
      <c r="D35" s="68"/>
      <c r="E35" s="68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/>
      <c r="Y35" s="4"/>
      <c r="Z35" s="4">
        <v>1</v>
      </c>
      <c r="AA35" s="4">
        <v>1</v>
      </c>
      <c r="AB35" s="4"/>
      <c r="AC35" s="4"/>
      <c r="AD35" s="4">
        <v>1</v>
      </c>
      <c r="AE35" s="4"/>
      <c r="AF35" s="4"/>
      <c r="AG35" s="4"/>
      <c r="AH35" s="4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/>
      <c r="AW35" s="4">
        <v>1</v>
      </c>
      <c r="AX35" s="4"/>
      <c r="AY35" s="4">
        <v>1</v>
      </c>
      <c r="AZ35" s="4"/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>
        <v>1</v>
      </c>
      <c r="BL35" s="4"/>
      <c r="BM35" s="4"/>
      <c r="BN35" s="4"/>
      <c r="BO35" s="4">
        <v>1</v>
      </c>
      <c r="BP35" s="18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>
        <v>1</v>
      </c>
      <c r="DB35" s="4"/>
      <c r="DC35" s="4"/>
      <c r="DD35" s="20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/>
      <c r="GE35" s="4">
        <v>1</v>
      </c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>
        <v>1</v>
      </c>
      <c r="IA35" s="4"/>
      <c r="IB35" s="4"/>
      <c r="IC35" s="4"/>
      <c r="ID35" s="4">
        <v>1</v>
      </c>
      <c r="IE35" s="4"/>
      <c r="IF35" s="4"/>
      <c r="IG35" s="4">
        <v>1</v>
      </c>
      <c r="IH35" s="4"/>
      <c r="II35" s="4">
        <v>1</v>
      </c>
      <c r="IJ35" s="4"/>
      <c r="IK35" s="4"/>
      <c r="IL35" s="4"/>
      <c r="IM35" s="4">
        <v>1</v>
      </c>
      <c r="IN35" s="4"/>
      <c r="IO35" s="4">
        <v>1</v>
      </c>
      <c r="IP35" s="4"/>
      <c r="IQ35" s="4"/>
      <c r="IR35" s="4">
        <v>1</v>
      </c>
      <c r="IS35" s="4"/>
      <c r="IT35" s="4"/>
    </row>
    <row r="36" spans="1:254" x14ac:dyDescent="0.25">
      <c r="A36" s="68">
        <v>23</v>
      </c>
      <c r="B36" s="4" t="s">
        <v>1423</v>
      </c>
      <c r="C36" s="68">
        <v>1</v>
      </c>
      <c r="D36" s="68"/>
      <c r="E36" s="68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/>
      <c r="Z36" s="4">
        <v>1</v>
      </c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/>
      <c r="BO36" s="4">
        <v>1</v>
      </c>
      <c r="BP36" s="18"/>
      <c r="BQ36" s="4"/>
      <c r="BR36" s="4"/>
      <c r="BS36" s="4">
        <v>1</v>
      </c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>
        <v>1</v>
      </c>
      <c r="CP36" s="4"/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>
        <v>1</v>
      </c>
      <c r="DB36" s="4"/>
      <c r="DC36" s="4"/>
      <c r="DD36" s="20">
        <v>1</v>
      </c>
      <c r="DE36" s="4"/>
      <c r="DF36" s="4"/>
      <c r="DG36" s="4"/>
      <c r="DH36" s="4">
        <v>1</v>
      </c>
      <c r="DI36" s="4"/>
      <c r="DJ36" s="4">
        <v>1</v>
      </c>
      <c r="DK36" s="4"/>
      <c r="DL36" s="4"/>
      <c r="DM36" s="4">
        <v>1</v>
      </c>
      <c r="DN36" s="4"/>
      <c r="DO36" s="4"/>
      <c r="DP36" s="4"/>
      <c r="DQ36" s="4">
        <v>1</v>
      </c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>
        <v>1</v>
      </c>
      <c r="HU36" s="4"/>
      <c r="HV36" s="4"/>
      <c r="HW36" s="4"/>
      <c r="HX36" s="4">
        <v>1</v>
      </c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/>
      <c r="IM36" s="4">
        <v>1</v>
      </c>
      <c r="IN36" s="4"/>
      <c r="IO36" s="4">
        <v>1</v>
      </c>
      <c r="IP36" s="4"/>
      <c r="IQ36" s="4"/>
      <c r="IR36" s="4">
        <v>1</v>
      </c>
      <c r="IS36" s="4"/>
      <c r="IT36" s="4"/>
    </row>
    <row r="37" spans="1:254" x14ac:dyDescent="0.25">
      <c r="A37" s="68">
        <v>24</v>
      </c>
      <c r="B37" s="4" t="s">
        <v>1424</v>
      </c>
      <c r="C37" s="68">
        <v>1</v>
      </c>
      <c r="D37" s="68"/>
      <c r="E37" s="68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/>
      <c r="Y37" s="4"/>
      <c r="Z37" s="4">
        <v>1</v>
      </c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>
        <v>1</v>
      </c>
      <c r="AQ37" s="4"/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/>
      <c r="BJ37" s="4">
        <v>1</v>
      </c>
      <c r="BK37" s="4"/>
      <c r="BL37" s="4">
        <v>1</v>
      </c>
      <c r="BM37" s="4"/>
      <c r="BN37" s="4"/>
      <c r="BO37" s="4">
        <v>1</v>
      </c>
      <c r="BP37" s="18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>
        <v>1</v>
      </c>
      <c r="CA37" s="4"/>
      <c r="CB37" s="4"/>
      <c r="CC37" s="4"/>
      <c r="CD37" s="4"/>
      <c r="CE37" s="4">
        <v>1</v>
      </c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>
        <v>1</v>
      </c>
      <c r="CP37" s="4"/>
      <c r="CQ37" s="4"/>
      <c r="CR37" s="4"/>
      <c r="CS37" s="4">
        <v>1</v>
      </c>
      <c r="CT37" s="4"/>
      <c r="CU37" s="4"/>
      <c r="CV37" s="4"/>
      <c r="CW37" s="4">
        <v>1</v>
      </c>
      <c r="CX37" s="4"/>
      <c r="CY37" s="4">
        <v>1</v>
      </c>
      <c r="CZ37" s="4"/>
      <c r="DA37" s="4"/>
      <c r="DB37" s="4">
        <v>1</v>
      </c>
      <c r="DC37" s="4"/>
      <c r="DD37" s="20"/>
      <c r="DE37" s="4">
        <v>1</v>
      </c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/>
      <c r="DW37" s="4"/>
      <c r="DX37" s="4">
        <v>1</v>
      </c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>
        <v>1</v>
      </c>
      <c r="EU37" s="4"/>
      <c r="EV37" s="4"/>
      <c r="EW37" s="4">
        <v>1</v>
      </c>
      <c r="EX37" s="4"/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>
        <v>1</v>
      </c>
      <c r="FJ37" s="4"/>
      <c r="FK37" s="4"/>
      <c r="FL37" s="4">
        <v>1</v>
      </c>
      <c r="FM37" s="4"/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>
        <v>1</v>
      </c>
      <c r="GH37" s="4"/>
      <c r="GI37" s="4"/>
      <c r="GJ37" s="4"/>
      <c r="GK37" s="4">
        <v>1</v>
      </c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/>
      <c r="GZ37" s="4">
        <v>1</v>
      </c>
      <c r="HA37" s="4"/>
      <c r="HB37" s="4">
        <v>1</v>
      </c>
      <c r="HC37" s="4"/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/>
      <c r="HY37" s="4">
        <v>1</v>
      </c>
      <c r="HZ37" s="4">
        <v>1</v>
      </c>
      <c r="IA37" s="4"/>
      <c r="IB37" s="4"/>
      <c r="IC37" s="4"/>
      <c r="ID37" s="4">
        <v>1</v>
      </c>
      <c r="IE37" s="4"/>
      <c r="IF37" s="4"/>
      <c r="IG37" s="4"/>
      <c r="IH37" s="4">
        <v>1</v>
      </c>
      <c r="II37" s="4">
        <v>1</v>
      </c>
      <c r="IJ37" s="4"/>
      <c r="IK37" s="4"/>
      <c r="IL37" s="4"/>
      <c r="IM37" s="4">
        <v>1</v>
      </c>
      <c r="IN37" s="4"/>
      <c r="IO37" s="4"/>
      <c r="IP37" s="4">
        <v>1</v>
      </c>
      <c r="IQ37" s="4"/>
      <c r="IR37" s="4">
        <v>1</v>
      </c>
      <c r="IS37" s="4"/>
      <c r="IT37" s="4"/>
    </row>
    <row r="38" spans="1:254" x14ac:dyDescent="0.25">
      <c r="A38" s="68">
        <v>25</v>
      </c>
      <c r="B38" s="4" t="s">
        <v>1425</v>
      </c>
      <c r="C38" s="68">
        <v>1</v>
      </c>
      <c r="D38" s="68"/>
      <c r="E38" s="68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/>
      <c r="Z38" s="4">
        <v>1</v>
      </c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/>
      <c r="AL38" s="4">
        <v>1</v>
      </c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/>
      <c r="BJ38" s="4">
        <v>1</v>
      </c>
      <c r="BK38" s="4"/>
      <c r="BL38" s="4">
        <v>1</v>
      </c>
      <c r="BM38" s="4"/>
      <c r="BN38" s="4"/>
      <c r="BO38" s="4">
        <v>1</v>
      </c>
      <c r="BP38" s="18"/>
      <c r="BQ38" s="4"/>
      <c r="BR38" s="4"/>
      <c r="BS38" s="4">
        <v>1</v>
      </c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/>
      <c r="CD38" s="4"/>
      <c r="CE38" s="4">
        <v>1</v>
      </c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/>
      <c r="CW38" s="4">
        <v>1</v>
      </c>
      <c r="CX38" s="4"/>
      <c r="CY38" s="4">
        <v>1</v>
      </c>
      <c r="CZ38" s="4"/>
      <c r="DA38" s="4"/>
      <c r="DB38" s="4">
        <v>1</v>
      </c>
      <c r="DC38" s="4"/>
      <c r="DD38" s="20"/>
      <c r="DE38" s="4">
        <v>1</v>
      </c>
      <c r="DF38" s="4"/>
      <c r="DG38" s="4"/>
      <c r="DH38" s="4"/>
      <c r="DI38" s="4">
        <v>1</v>
      </c>
      <c r="DJ38" s="4"/>
      <c r="DK38" s="4">
        <v>1</v>
      </c>
      <c r="DL38" s="4"/>
      <c r="DM38" s="4"/>
      <c r="DN38" s="4">
        <v>1</v>
      </c>
      <c r="DO38" s="4"/>
      <c r="DP38" s="4"/>
      <c r="DQ38" s="4"/>
      <c r="DR38" s="4">
        <v>1</v>
      </c>
      <c r="DS38" s="4"/>
      <c r="DT38" s="4">
        <v>1</v>
      </c>
      <c r="DU38" s="4"/>
      <c r="DV38" s="4"/>
      <c r="DW38" s="4"/>
      <c r="DX38" s="4">
        <v>1</v>
      </c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>
        <v>1</v>
      </c>
      <c r="EI38" s="4"/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>
        <v>1</v>
      </c>
      <c r="EU38" s="4"/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/>
      <c r="GE38" s="4">
        <v>1</v>
      </c>
      <c r="GF38" s="4"/>
      <c r="GG38" s="4">
        <v>1</v>
      </c>
      <c r="GH38" s="4"/>
      <c r="GI38" s="4"/>
      <c r="GJ38" s="4"/>
      <c r="GK38" s="4">
        <v>1</v>
      </c>
      <c r="GL38" s="4"/>
      <c r="GM38" s="4">
        <v>1</v>
      </c>
      <c r="GN38" s="4"/>
      <c r="GO38" s="4"/>
      <c r="GP38" s="4"/>
      <c r="GQ38" s="4">
        <v>1</v>
      </c>
      <c r="GR38" s="4"/>
      <c r="GS38" s="4">
        <v>1</v>
      </c>
      <c r="GT38" s="4"/>
      <c r="GU38" s="4"/>
      <c r="GV38" s="4">
        <v>1</v>
      </c>
      <c r="GW38" s="4"/>
      <c r="GX38" s="4"/>
      <c r="GY38" s="4"/>
      <c r="GZ38" s="4">
        <v>1</v>
      </c>
      <c r="HA38" s="4"/>
      <c r="HB38" s="4">
        <v>1</v>
      </c>
      <c r="HC38" s="4"/>
      <c r="HD38" s="4"/>
      <c r="HE38" s="4"/>
      <c r="HF38" s="4">
        <v>1</v>
      </c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/>
      <c r="HR38" s="4">
        <v>1</v>
      </c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/>
      <c r="ID38" s="4">
        <v>1</v>
      </c>
      <c r="IE38" s="4"/>
      <c r="IF38" s="4"/>
      <c r="IG38" s="4"/>
      <c r="IH38" s="4">
        <v>1</v>
      </c>
      <c r="II38" s="4"/>
      <c r="IJ38" s="4">
        <v>1</v>
      </c>
      <c r="IK38" s="4"/>
      <c r="IL38" s="4"/>
      <c r="IM38" s="4">
        <v>1</v>
      </c>
      <c r="IN38" s="4"/>
      <c r="IO38" s="4"/>
      <c r="IP38" s="4">
        <v>1</v>
      </c>
      <c r="IQ38" s="4"/>
      <c r="IR38" s="4">
        <v>1</v>
      </c>
      <c r="IS38" s="4"/>
      <c r="IT38" s="4"/>
    </row>
    <row r="39" spans="1:254" x14ac:dyDescent="0.25">
      <c r="A39" s="65" t="s">
        <v>171</v>
      </c>
      <c r="B39" s="66"/>
      <c r="C39" s="68">
        <v>22</v>
      </c>
      <c r="D39" s="68">
        <v>3</v>
      </c>
      <c r="E39" s="68">
        <v>0</v>
      </c>
      <c r="F39" s="68">
        <v>23</v>
      </c>
      <c r="G39" s="68">
        <v>1</v>
      </c>
      <c r="H39" s="68">
        <v>1</v>
      </c>
      <c r="I39" s="68">
        <v>23</v>
      </c>
      <c r="J39" s="68">
        <v>0</v>
      </c>
      <c r="K39" s="68">
        <v>2</v>
      </c>
      <c r="L39" s="68">
        <v>23</v>
      </c>
      <c r="M39" s="68">
        <v>1</v>
      </c>
      <c r="N39" s="68">
        <v>1</v>
      </c>
      <c r="O39" s="68">
        <v>25</v>
      </c>
      <c r="P39" s="68">
        <v>0</v>
      </c>
      <c r="Q39" s="68">
        <v>0</v>
      </c>
      <c r="R39" s="68">
        <v>23</v>
      </c>
      <c r="S39" s="68">
        <v>1</v>
      </c>
      <c r="T39" s="68">
        <v>1</v>
      </c>
      <c r="U39" s="68">
        <v>23</v>
      </c>
      <c r="V39" s="68">
        <v>2</v>
      </c>
      <c r="W39" s="68">
        <v>0</v>
      </c>
      <c r="X39" s="68">
        <v>0</v>
      </c>
      <c r="Y39" s="68">
        <v>0</v>
      </c>
      <c r="Z39" s="68">
        <v>25</v>
      </c>
      <c r="AA39" s="68">
        <v>9</v>
      </c>
      <c r="AB39" s="68">
        <v>14</v>
      </c>
      <c r="AC39" s="68">
        <v>2</v>
      </c>
      <c r="AD39" s="68">
        <v>21</v>
      </c>
      <c r="AE39" s="68">
        <v>2</v>
      </c>
      <c r="AF39" s="68">
        <v>2</v>
      </c>
      <c r="AG39" s="68">
        <v>6</v>
      </c>
      <c r="AH39" s="68">
        <v>18</v>
      </c>
      <c r="AI39" s="68">
        <v>1</v>
      </c>
      <c r="AJ39" s="68">
        <v>7</v>
      </c>
      <c r="AK39" s="68">
        <v>14</v>
      </c>
      <c r="AL39" s="68">
        <v>4</v>
      </c>
      <c r="AM39" s="68">
        <v>9</v>
      </c>
      <c r="AN39" s="68">
        <v>13</v>
      </c>
      <c r="AO39" s="68">
        <v>4</v>
      </c>
      <c r="AP39" s="68">
        <v>24</v>
      </c>
      <c r="AQ39" s="68">
        <v>0</v>
      </c>
      <c r="AR39" s="68">
        <v>1</v>
      </c>
      <c r="AS39" s="68">
        <v>5</v>
      </c>
      <c r="AT39" s="68">
        <v>19</v>
      </c>
      <c r="AU39" s="68">
        <v>1</v>
      </c>
      <c r="AV39" s="68">
        <v>9</v>
      </c>
      <c r="AW39" s="68">
        <v>16</v>
      </c>
      <c r="AX39" s="68">
        <v>0</v>
      </c>
      <c r="AY39" s="68">
        <v>6</v>
      </c>
      <c r="AZ39" s="68">
        <v>16</v>
      </c>
      <c r="BA39" s="68">
        <v>3</v>
      </c>
      <c r="BB39" s="68">
        <v>6</v>
      </c>
      <c r="BC39" s="68">
        <v>15</v>
      </c>
      <c r="BD39" s="68">
        <v>4</v>
      </c>
      <c r="BE39" s="68">
        <v>4</v>
      </c>
      <c r="BF39" s="68">
        <v>20</v>
      </c>
      <c r="BG39" s="68">
        <v>1</v>
      </c>
      <c r="BH39" s="68">
        <v>6</v>
      </c>
      <c r="BI39" s="68">
        <v>10</v>
      </c>
      <c r="BJ39" s="68">
        <v>9</v>
      </c>
      <c r="BK39" s="68">
        <v>12</v>
      </c>
      <c r="BL39" s="68">
        <v>11</v>
      </c>
      <c r="BM39" s="68">
        <v>2</v>
      </c>
      <c r="BN39" s="68">
        <v>0</v>
      </c>
      <c r="BO39" s="68">
        <v>23</v>
      </c>
      <c r="BP39" s="68">
        <v>2</v>
      </c>
      <c r="BQ39" s="68">
        <v>2</v>
      </c>
      <c r="BR39" s="68">
        <v>9</v>
      </c>
      <c r="BS39" s="68">
        <v>14</v>
      </c>
      <c r="BT39" s="68">
        <v>9</v>
      </c>
      <c r="BU39" s="68">
        <v>14</v>
      </c>
      <c r="BV39" s="68">
        <v>2</v>
      </c>
      <c r="BW39" s="68">
        <v>12</v>
      </c>
      <c r="BX39" s="68">
        <v>10</v>
      </c>
      <c r="BY39" s="68">
        <v>3</v>
      </c>
      <c r="BZ39" s="68">
        <v>20</v>
      </c>
      <c r="CA39" s="68">
        <v>2</v>
      </c>
      <c r="CB39" s="68">
        <v>3</v>
      </c>
      <c r="CC39" s="68">
        <v>10</v>
      </c>
      <c r="CD39" s="68">
        <v>10</v>
      </c>
      <c r="CE39" s="68">
        <v>5</v>
      </c>
      <c r="CF39" s="68">
        <v>6</v>
      </c>
      <c r="CG39" s="68">
        <v>15</v>
      </c>
      <c r="CH39" s="68">
        <v>4</v>
      </c>
      <c r="CI39" s="68">
        <v>4</v>
      </c>
      <c r="CJ39" s="68">
        <v>21</v>
      </c>
      <c r="CK39" s="68">
        <v>0</v>
      </c>
      <c r="CL39" s="68">
        <v>6</v>
      </c>
      <c r="CM39" s="68">
        <v>17</v>
      </c>
      <c r="CN39" s="68">
        <v>2</v>
      </c>
      <c r="CO39" s="68">
        <v>18</v>
      </c>
      <c r="CP39" s="68">
        <v>7</v>
      </c>
      <c r="CQ39" s="68">
        <v>0</v>
      </c>
      <c r="CR39" s="68">
        <v>8</v>
      </c>
      <c r="CS39" s="68">
        <v>17</v>
      </c>
      <c r="CT39" s="68">
        <v>0</v>
      </c>
      <c r="CU39" s="68">
        <v>0</v>
      </c>
      <c r="CV39" s="68">
        <v>14</v>
      </c>
      <c r="CW39" s="68">
        <v>11</v>
      </c>
      <c r="CX39" s="68">
        <v>0</v>
      </c>
      <c r="CY39" s="68">
        <v>23</v>
      </c>
      <c r="CZ39" s="68">
        <v>2</v>
      </c>
      <c r="DA39" s="68">
        <v>12</v>
      </c>
      <c r="DB39" s="68">
        <v>13</v>
      </c>
      <c r="DC39" s="68">
        <v>0</v>
      </c>
      <c r="DD39" s="68">
        <v>15</v>
      </c>
      <c r="DE39" s="68">
        <v>9</v>
      </c>
      <c r="DF39" s="68">
        <v>1</v>
      </c>
      <c r="DG39" s="68">
        <v>9</v>
      </c>
      <c r="DH39" s="68">
        <v>11</v>
      </c>
      <c r="DI39" s="68">
        <v>5</v>
      </c>
      <c r="DJ39" s="68">
        <v>15</v>
      </c>
      <c r="DK39" s="68">
        <v>9</v>
      </c>
      <c r="DL39" s="68">
        <v>1</v>
      </c>
      <c r="DM39" s="68">
        <v>11</v>
      </c>
      <c r="DN39" s="68">
        <v>13</v>
      </c>
      <c r="DO39" s="68">
        <v>1</v>
      </c>
      <c r="DP39" s="68">
        <v>6</v>
      </c>
      <c r="DQ39" s="68">
        <v>11</v>
      </c>
      <c r="DR39" s="68">
        <v>8</v>
      </c>
      <c r="DS39" s="68">
        <v>22</v>
      </c>
      <c r="DT39" s="68">
        <v>3</v>
      </c>
      <c r="DU39" s="68">
        <v>0</v>
      </c>
      <c r="DV39" s="68">
        <v>10</v>
      </c>
      <c r="DW39" s="68">
        <v>10</v>
      </c>
      <c r="DX39" s="68">
        <v>5</v>
      </c>
      <c r="DY39" s="68">
        <v>5</v>
      </c>
      <c r="DZ39" s="68">
        <v>17</v>
      </c>
      <c r="EA39" s="68">
        <v>3</v>
      </c>
      <c r="EB39" s="68">
        <v>10</v>
      </c>
      <c r="EC39" s="68">
        <v>13</v>
      </c>
      <c r="ED39" s="68">
        <v>2</v>
      </c>
      <c r="EE39" s="68">
        <v>3</v>
      </c>
      <c r="EF39" s="68">
        <v>21</v>
      </c>
      <c r="EG39" s="68">
        <v>1</v>
      </c>
      <c r="EH39" s="68">
        <v>21</v>
      </c>
      <c r="EI39" s="68">
        <v>3</v>
      </c>
      <c r="EJ39" s="68">
        <v>1</v>
      </c>
      <c r="EK39" s="68">
        <v>4</v>
      </c>
      <c r="EL39" s="68">
        <v>18</v>
      </c>
      <c r="EM39" s="68">
        <v>3</v>
      </c>
      <c r="EN39" s="68">
        <v>5</v>
      </c>
      <c r="EO39" s="68">
        <v>16</v>
      </c>
      <c r="EP39" s="68">
        <v>4</v>
      </c>
      <c r="EQ39" s="68">
        <v>10</v>
      </c>
      <c r="ER39" s="68">
        <v>11</v>
      </c>
      <c r="ES39" s="68">
        <v>4</v>
      </c>
      <c r="ET39" s="68">
        <v>20</v>
      </c>
      <c r="EU39" s="68">
        <v>4</v>
      </c>
      <c r="EV39" s="68">
        <v>1</v>
      </c>
      <c r="EW39" s="68">
        <v>18</v>
      </c>
      <c r="EX39" s="68">
        <v>6</v>
      </c>
      <c r="EY39" s="68">
        <v>1</v>
      </c>
      <c r="EZ39" s="68">
        <v>10</v>
      </c>
      <c r="FA39" s="68">
        <v>11</v>
      </c>
      <c r="FB39" s="68">
        <v>4</v>
      </c>
      <c r="FC39" s="68">
        <v>11</v>
      </c>
      <c r="FD39" s="68">
        <v>10</v>
      </c>
      <c r="FE39" s="68">
        <v>4</v>
      </c>
      <c r="FF39" s="68">
        <v>13</v>
      </c>
      <c r="FG39" s="68">
        <v>9</v>
      </c>
      <c r="FH39" s="68">
        <v>3</v>
      </c>
      <c r="FI39" s="68">
        <v>19</v>
      </c>
      <c r="FJ39" s="68">
        <v>5</v>
      </c>
      <c r="FK39" s="68">
        <v>1</v>
      </c>
      <c r="FL39" s="68">
        <v>19</v>
      </c>
      <c r="FM39" s="68">
        <v>3</v>
      </c>
      <c r="FN39" s="68">
        <v>3</v>
      </c>
      <c r="FO39" s="68">
        <v>9</v>
      </c>
      <c r="FP39" s="68">
        <v>15</v>
      </c>
      <c r="FQ39" s="68">
        <v>1</v>
      </c>
      <c r="FR39" s="68">
        <v>9</v>
      </c>
      <c r="FS39" s="68">
        <v>15</v>
      </c>
      <c r="FT39" s="68">
        <v>1</v>
      </c>
      <c r="FU39" s="68">
        <v>4</v>
      </c>
      <c r="FV39" s="68">
        <v>17</v>
      </c>
      <c r="FW39" s="68">
        <v>4</v>
      </c>
      <c r="FX39" s="68">
        <v>0</v>
      </c>
      <c r="FY39" s="68">
        <v>24</v>
      </c>
      <c r="FZ39" s="68">
        <v>1</v>
      </c>
      <c r="GA39" s="68">
        <v>24</v>
      </c>
      <c r="GB39" s="68">
        <v>1</v>
      </c>
      <c r="GC39" s="68">
        <v>0</v>
      </c>
      <c r="GD39" s="68">
        <v>9</v>
      </c>
      <c r="GE39" s="68">
        <v>14</v>
      </c>
      <c r="GF39" s="68">
        <v>2</v>
      </c>
      <c r="GG39" s="68">
        <v>24</v>
      </c>
      <c r="GH39" s="68">
        <v>1</v>
      </c>
      <c r="GI39" s="68">
        <v>0</v>
      </c>
      <c r="GJ39" s="68">
        <v>20</v>
      </c>
      <c r="GK39" s="68">
        <v>5</v>
      </c>
      <c r="GL39" s="68">
        <v>0</v>
      </c>
      <c r="GM39" s="68">
        <v>20</v>
      </c>
      <c r="GN39" s="68">
        <v>5</v>
      </c>
      <c r="GO39" s="68">
        <v>0</v>
      </c>
      <c r="GP39" s="68">
        <v>21</v>
      </c>
      <c r="GQ39" s="68">
        <v>4</v>
      </c>
      <c r="GR39" s="68">
        <v>0</v>
      </c>
      <c r="GS39" s="68">
        <v>24</v>
      </c>
      <c r="GT39" s="68">
        <v>0</v>
      </c>
      <c r="GU39" s="68">
        <v>1</v>
      </c>
      <c r="GV39" s="68">
        <v>24</v>
      </c>
      <c r="GW39" s="68">
        <v>0</v>
      </c>
      <c r="GX39" s="68">
        <v>1</v>
      </c>
      <c r="GY39" s="68">
        <v>10</v>
      </c>
      <c r="GZ39" s="68">
        <v>14</v>
      </c>
      <c r="HA39" s="68">
        <v>1</v>
      </c>
      <c r="HB39" s="68">
        <v>24</v>
      </c>
      <c r="HC39" s="68">
        <v>1</v>
      </c>
      <c r="HD39" s="68"/>
      <c r="HE39" s="68">
        <v>9</v>
      </c>
      <c r="HF39" s="68">
        <v>15</v>
      </c>
      <c r="HG39" s="68">
        <v>1</v>
      </c>
      <c r="HH39" s="68">
        <v>12</v>
      </c>
      <c r="HI39" s="68">
        <v>12</v>
      </c>
      <c r="HJ39" s="68">
        <v>1</v>
      </c>
      <c r="HK39" s="68">
        <v>5</v>
      </c>
      <c r="HL39" s="68">
        <v>19</v>
      </c>
      <c r="HM39" s="68">
        <v>1</v>
      </c>
      <c r="HN39" s="68">
        <v>5</v>
      </c>
      <c r="HO39" s="68">
        <v>19</v>
      </c>
      <c r="HP39" s="68">
        <v>1</v>
      </c>
      <c r="HQ39" s="68">
        <v>0</v>
      </c>
      <c r="HR39" s="68">
        <v>25</v>
      </c>
      <c r="HS39" s="68">
        <v>0</v>
      </c>
      <c r="HT39" s="68">
        <v>8</v>
      </c>
      <c r="HU39" s="68">
        <v>17</v>
      </c>
      <c r="HV39" s="68">
        <v>0</v>
      </c>
      <c r="HW39" s="68">
        <v>11</v>
      </c>
      <c r="HX39" s="68">
        <v>10</v>
      </c>
      <c r="HY39" s="68">
        <v>4</v>
      </c>
      <c r="HZ39" s="68">
        <v>24</v>
      </c>
      <c r="IA39" s="68">
        <v>1</v>
      </c>
      <c r="IB39" s="68">
        <v>0</v>
      </c>
      <c r="IC39" s="68">
        <v>15</v>
      </c>
      <c r="ID39" s="68">
        <v>10</v>
      </c>
      <c r="IE39" s="68">
        <v>0</v>
      </c>
      <c r="IF39" s="68">
        <v>9</v>
      </c>
      <c r="IG39" s="68">
        <v>9</v>
      </c>
      <c r="IH39" s="68">
        <v>7</v>
      </c>
      <c r="II39" s="68">
        <v>20</v>
      </c>
      <c r="IJ39" s="68">
        <v>5</v>
      </c>
      <c r="IK39" s="68">
        <v>0</v>
      </c>
      <c r="IL39" s="68">
        <v>9</v>
      </c>
      <c r="IM39" s="68">
        <v>15</v>
      </c>
      <c r="IN39" s="68">
        <v>1</v>
      </c>
      <c r="IO39" s="68">
        <v>19</v>
      </c>
      <c r="IP39" s="68">
        <v>6</v>
      </c>
      <c r="IQ39" s="68">
        <v>0</v>
      </c>
      <c r="IR39" s="68">
        <v>24</v>
      </c>
      <c r="IS39" s="68">
        <v>0</v>
      </c>
      <c r="IT39" s="68">
        <v>1</v>
      </c>
    </row>
    <row r="40" spans="1:254" ht="44.45" customHeight="1" x14ac:dyDescent="0.25">
      <c r="A40" s="71" t="s">
        <v>792</v>
      </c>
      <c r="B40" s="72"/>
      <c r="C40" s="10">
        <f>C39/25%</f>
        <v>88</v>
      </c>
      <c r="D40" s="10">
        <f t="shared" ref="D40:BO40" si="0">D39/25%</f>
        <v>12</v>
      </c>
      <c r="E40" s="10">
        <f t="shared" si="0"/>
        <v>0</v>
      </c>
      <c r="F40" s="10">
        <f t="shared" si="0"/>
        <v>92</v>
      </c>
      <c r="G40" s="10">
        <f t="shared" si="0"/>
        <v>4</v>
      </c>
      <c r="H40" s="10">
        <f t="shared" si="0"/>
        <v>4</v>
      </c>
      <c r="I40" s="10">
        <f t="shared" si="0"/>
        <v>92</v>
      </c>
      <c r="J40" s="10">
        <f t="shared" si="0"/>
        <v>0</v>
      </c>
      <c r="K40" s="10">
        <f t="shared" si="0"/>
        <v>8</v>
      </c>
      <c r="L40" s="10">
        <f t="shared" si="0"/>
        <v>92</v>
      </c>
      <c r="M40" s="10">
        <f t="shared" si="0"/>
        <v>4</v>
      </c>
      <c r="N40" s="10">
        <f t="shared" si="0"/>
        <v>4</v>
      </c>
      <c r="O40" s="10">
        <f t="shared" si="0"/>
        <v>100</v>
      </c>
      <c r="P40" s="10">
        <f t="shared" si="0"/>
        <v>0</v>
      </c>
      <c r="Q40" s="10">
        <f t="shared" si="0"/>
        <v>0</v>
      </c>
      <c r="R40" s="10">
        <f t="shared" si="0"/>
        <v>92</v>
      </c>
      <c r="S40" s="10">
        <f t="shared" si="0"/>
        <v>4</v>
      </c>
      <c r="T40" s="10">
        <f t="shared" si="0"/>
        <v>4</v>
      </c>
      <c r="U40" s="10">
        <f t="shared" si="0"/>
        <v>92</v>
      </c>
      <c r="V40" s="10">
        <f t="shared" si="0"/>
        <v>8</v>
      </c>
      <c r="W40" s="10">
        <f t="shared" si="0"/>
        <v>0</v>
      </c>
      <c r="X40" s="10">
        <f t="shared" si="0"/>
        <v>0</v>
      </c>
      <c r="Y40" s="10">
        <f t="shared" si="0"/>
        <v>0</v>
      </c>
      <c r="Z40" s="10">
        <f t="shared" si="0"/>
        <v>100</v>
      </c>
      <c r="AA40" s="10">
        <f t="shared" si="0"/>
        <v>36</v>
      </c>
      <c r="AB40" s="10">
        <f t="shared" si="0"/>
        <v>56</v>
      </c>
      <c r="AC40" s="10">
        <f t="shared" si="0"/>
        <v>8</v>
      </c>
      <c r="AD40" s="10">
        <f t="shared" si="0"/>
        <v>84</v>
      </c>
      <c r="AE40" s="10">
        <f t="shared" si="0"/>
        <v>8</v>
      </c>
      <c r="AF40" s="10">
        <f t="shared" si="0"/>
        <v>8</v>
      </c>
      <c r="AG40" s="10">
        <f t="shared" si="0"/>
        <v>24</v>
      </c>
      <c r="AH40" s="10">
        <f t="shared" si="0"/>
        <v>72</v>
      </c>
      <c r="AI40" s="10">
        <f t="shared" si="0"/>
        <v>4</v>
      </c>
      <c r="AJ40" s="10">
        <f t="shared" si="0"/>
        <v>28</v>
      </c>
      <c r="AK40" s="10">
        <f t="shared" si="0"/>
        <v>56</v>
      </c>
      <c r="AL40" s="10">
        <f t="shared" si="0"/>
        <v>16</v>
      </c>
      <c r="AM40" s="10">
        <f t="shared" si="0"/>
        <v>36</v>
      </c>
      <c r="AN40" s="10">
        <f t="shared" si="0"/>
        <v>52</v>
      </c>
      <c r="AO40" s="10">
        <f t="shared" si="0"/>
        <v>16</v>
      </c>
      <c r="AP40" s="10">
        <f t="shared" si="0"/>
        <v>96</v>
      </c>
      <c r="AQ40" s="10">
        <f t="shared" si="0"/>
        <v>0</v>
      </c>
      <c r="AR40" s="10">
        <f t="shared" si="0"/>
        <v>4</v>
      </c>
      <c r="AS40" s="10">
        <f t="shared" si="0"/>
        <v>20</v>
      </c>
      <c r="AT40" s="10">
        <f t="shared" si="0"/>
        <v>76</v>
      </c>
      <c r="AU40" s="10">
        <f t="shared" si="0"/>
        <v>4</v>
      </c>
      <c r="AV40" s="10">
        <f t="shared" si="0"/>
        <v>36</v>
      </c>
      <c r="AW40" s="10">
        <f t="shared" si="0"/>
        <v>64</v>
      </c>
      <c r="AX40" s="10">
        <f t="shared" si="0"/>
        <v>0</v>
      </c>
      <c r="AY40" s="10">
        <f t="shared" si="0"/>
        <v>24</v>
      </c>
      <c r="AZ40" s="10">
        <f t="shared" si="0"/>
        <v>64</v>
      </c>
      <c r="BA40" s="10">
        <f t="shared" si="0"/>
        <v>12</v>
      </c>
      <c r="BB40" s="10">
        <f t="shared" si="0"/>
        <v>24</v>
      </c>
      <c r="BC40" s="10">
        <f t="shared" si="0"/>
        <v>60</v>
      </c>
      <c r="BD40" s="10">
        <f t="shared" si="0"/>
        <v>16</v>
      </c>
      <c r="BE40" s="10">
        <f t="shared" si="0"/>
        <v>16</v>
      </c>
      <c r="BF40" s="10">
        <f t="shared" si="0"/>
        <v>80</v>
      </c>
      <c r="BG40" s="10">
        <f t="shared" si="0"/>
        <v>4</v>
      </c>
      <c r="BH40" s="10">
        <f t="shared" si="0"/>
        <v>24</v>
      </c>
      <c r="BI40" s="10">
        <f t="shared" si="0"/>
        <v>40</v>
      </c>
      <c r="BJ40" s="10">
        <f t="shared" si="0"/>
        <v>36</v>
      </c>
      <c r="BK40" s="10">
        <f t="shared" si="0"/>
        <v>48</v>
      </c>
      <c r="BL40" s="10">
        <f t="shared" si="0"/>
        <v>44</v>
      </c>
      <c r="BM40" s="10">
        <f t="shared" si="0"/>
        <v>8</v>
      </c>
      <c r="BN40" s="10">
        <f t="shared" si="0"/>
        <v>0</v>
      </c>
      <c r="BO40" s="10">
        <f t="shared" si="0"/>
        <v>92</v>
      </c>
      <c r="BP40" s="10">
        <f t="shared" ref="BP40:EA40" si="1">BP39/25%</f>
        <v>8</v>
      </c>
      <c r="BQ40" s="10">
        <f t="shared" si="1"/>
        <v>8</v>
      </c>
      <c r="BR40" s="10">
        <f t="shared" si="1"/>
        <v>36</v>
      </c>
      <c r="BS40" s="10">
        <f t="shared" si="1"/>
        <v>56</v>
      </c>
      <c r="BT40" s="10">
        <f t="shared" si="1"/>
        <v>36</v>
      </c>
      <c r="BU40" s="10">
        <f t="shared" si="1"/>
        <v>56</v>
      </c>
      <c r="BV40" s="10">
        <f t="shared" si="1"/>
        <v>8</v>
      </c>
      <c r="BW40" s="10">
        <f t="shared" si="1"/>
        <v>48</v>
      </c>
      <c r="BX40" s="10">
        <f t="shared" si="1"/>
        <v>40</v>
      </c>
      <c r="BY40" s="10">
        <f t="shared" si="1"/>
        <v>12</v>
      </c>
      <c r="BZ40" s="10">
        <f t="shared" si="1"/>
        <v>80</v>
      </c>
      <c r="CA40" s="10">
        <f t="shared" si="1"/>
        <v>8</v>
      </c>
      <c r="CB40" s="10">
        <f t="shared" si="1"/>
        <v>12</v>
      </c>
      <c r="CC40" s="10">
        <f t="shared" si="1"/>
        <v>40</v>
      </c>
      <c r="CD40" s="10">
        <f t="shared" si="1"/>
        <v>40</v>
      </c>
      <c r="CE40" s="10">
        <f t="shared" si="1"/>
        <v>20</v>
      </c>
      <c r="CF40" s="10">
        <f t="shared" si="1"/>
        <v>24</v>
      </c>
      <c r="CG40" s="10">
        <f t="shared" si="1"/>
        <v>60</v>
      </c>
      <c r="CH40" s="10">
        <f t="shared" si="1"/>
        <v>16</v>
      </c>
      <c r="CI40" s="10">
        <f t="shared" si="1"/>
        <v>16</v>
      </c>
      <c r="CJ40" s="10">
        <f t="shared" si="1"/>
        <v>84</v>
      </c>
      <c r="CK40" s="10">
        <f t="shared" si="1"/>
        <v>0</v>
      </c>
      <c r="CL40" s="10">
        <f t="shared" si="1"/>
        <v>24</v>
      </c>
      <c r="CM40" s="10">
        <f t="shared" si="1"/>
        <v>68</v>
      </c>
      <c r="CN40" s="10">
        <f t="shared" si="1"/>
        <v>8</v>
      </c>
      <c r="CO40" s="10">
        <f t="shared" si="1"/>
        <v>72</v>
      </c>
      <c r="CP40" s="10">
        <f t="shared" si="1"/>
        <v>28</v>
      </c>
      <c r="CQ40" s="10">
        <f t="shared" si="1"/>
        <v>0</v>
      </c>
      <c r="CR40" s="10">
        <f t="shared" si="1"/>
        <v>32</v>
      </c>
      <c r="CS40" s="10">
        <f t="shared" si="1"/>
        <v>68</v>
      </c>
      <c r="CT40" s="10">
        <f t="shared" si="1"/>
        <v>0</v>
      </c>
      <c r="CU40" s="10">
        <f t="shared" si="1"/>
        <v>0</v>
      </c>
      <c r="CV40" s="10">
        <f t="shared" si="1"/>
        <v>56</v>
      </c>
      <c r="CW40" s="10">
        <f t="shared" si="1"/>
        <v>44</v>
      </c>
      <c r="CX40" s="10">
        <f t="shared" si="1"/>
        <v>0</v>
      </c>
      <c r="CY40" s="10">
        <f t="shared" si="1"/>
        <v>92</v>
      </c>
      <c r="CZ40" s="10">
        <f t="shared" si="1"/>
        <v>8</v>
      </c>
      <c r="DA40" s="10">
        <f t="shared" si="1"/>
        <v>48</v>
      </c>
      <c r="DB40" s="10">
        <f t="shared" si="1"/>
        <v>52</v>
      </c>
      <c r="DC40" s="10">
        <f t="shared" si="1"/>
        <v>0</v>
      </c>
      <c r="DD40" s="10">
        <f t="shared" si="1"/>
        <v>60</v>
      </c>
      <c r="DE40" s="10">
        <f t="shared" si="1"/>
        <v>36</v>
      </c>
      <c r="DF40" s="10">
        <f t="shared" si="1"/>
        <v>4</v>
      </c>
      <c r="DG40" s="10">
        <f t="shared" si="1"/>
        <v>36</v>
      </c>
      <c r="DH40" s="10">
        <f t="shared" si="1"/>
        <v>44</v>
      </c>
      <c r="DI40" s="10">
        <f t="shared" si="1"/>
        <v>20</v>
      </c>
      <c r="DJ40" s="10">
        <f t="shared" si="1"/>
        <v>60</v>
      </c>
      <c r="DK40" s="10">
        <f t="shared" si="1"/>
        <v>36</v>
      </c>
      <c r="DL40" s="10">
        <f t="shared" si="1"/>
        <v>4</v>
      </c>
      <c r="DM40" s="10">
        <f t="shared" si="1"/>
        <v>44</v>
      </c>
      <c r="DN40" s="10">
        <f t="shared" si="1"/>
        <v>52</v>
      </c>
      <c r="DO40" s="10">
        <f t="shared" si="1"/>
        <v>4</v>
      </c>
      <c r="DP40" s="10">
        <f t="shared" si="1"/>
        <v>24</v>
      </c>
      <c r="DQ40" s="10">
        <f t="shared" si="1"/>
        <v>44</v>
      </c>
      <c r="DR40" s="10">
        <f t="shared" si="1"/>
        <v>32</v>
      </c>
      <c r="DS40" s="10">
        <f t="shared" si="1"/>
        <v>88</v>
      </c>
      <c r="DT40" s="10">
        <f t="shared" si="1"/>
        <v>12</v>
      </c>
      <c r="DU40" s="10">
        <f t="shared" si="1"/>
        <v>0</v>
      </c>
      <c r="DV40" s="10">
        <f t="shared" si="1"/>
        <v>40</v>
      </c>
      <c r="DW40" s="10">
        <f t="shared" si="1"/>
        <v>40</v>
      </c>
      <c r="DX40" s="10">
        <f t="shared" si="1"/>
        <v>20</v>
      </c>
      <c r="DY40" s="10">
        <f t="shared" si="1"/>
        <v>20</v>
      </c>
      <c r="DZ40" s="10">
        <f t="shared" si="1"/>
        <v>68</v>
      </c>
      <c r="EA40" s="10">
        <f t="shared" si="1"/>
        <v>12</v>
      </c>
      <c r="EB40" s="10">
        <f t="shared" ref="EB40:GM40" si="2">EB39/25%</f>
        <v>40</v>
      </c>
      <c r="EC40" s="10">
        <f t="shared" si="2"/>
        <v>52</v>
      </c>
      <c r="ED40" s="10">
        <f t="shared" si="2"/>
        <v>8</v>
      </c>
      <c r="EE40" s="10">
        <f t="shared" si="2"/>
        <v>12</v>
      </c>
      <c r="EF40" s="10">
        <f t="shared" si="2"/>
        <v>84</v>
      </c>
      <c r="EG40" s="10">
        <f t="shared" si="2"/>
        <v>4</v>
      </c>
      <c r="EH40" s="10">
        <f t="shared" si="2"/>
        <v>84</v>
      </c>
      <c r="EI40" s="10">
        <f t="shared" si="2"/>
        <v>12</v>
      </c>
      <c r="EJ40" s="10">
        <f t="shared" si="2"/>
        <v>4</v>
      </c>
      <c r="EK40" s="10">
        <f t="shared" si="2"/>
        <v>16</v>
      </c>
      <c r="EL40" s="10">
        <f t="shared" si="2"/>
        <v>72</v>
      </c>
      <c r="EM40" s="10">
        <f t="shared" si="2"/>
        <v>12</v>
      </c>
      <c r="EN40" s="10">
        <f t="shared" si="2"/>
        <v>20</v>
      </c>
      <c r="EO40" s="10">
        <f t="shared" si="2"/>
        <v>64</v>
      </c>
      <c r="EP40" s="10">
        <f t="shared" si="2"/>
        <v>16</v>
      </c>
      <c r="EQ40" s="10">
        <f t="shared" si="2"/>
        <v>40</v>
      </c>
      <c r="ER40" s="10">
        <f t="shared" si="2"/>
        <v>44</v>
      </c>
      <c r="ES40" s="10">
        <f t="shared" si="2"/>
        <v>16</v>
      </c>
      <c r="ET40" s="10">
        <f t="shared" si="2"/>
        <v>80</v>
      </c>
      <c r="EU40" s="10">
        <f t="shared" si="2"/>
        <v>16</v>
      </c>
      <c r="EV40" s="10">
        <f t="shared" si="2"/>
        <v>4</v>
      </c>
      <c r="EW40" s="10">
        <f t="shared" si="2"/>
        <v>72</v>
      </c>
      <c r="EX40" s="10">
        <f t="shared" si="2"/>
        <v>24</v>
      </c>
      <c r="EY40" s="10">
        <f t="shared" si="2"/>
        <v>4</v>
      </c>
      <c r="EZ40" s="10">
        <f t="shared" si="2"/>
        <v>40</v>
      </c>
      <c r="FA40" s="10">
        <f t="shared" si="2"/>
        <v>44</v>
      </c>
      <c r="FB40" s="10">
        <f t="shared" si="2"/>
        <v>16</v>
      </c>
      <c r="FC40" s="10">
        <f t="shared" si="2"/>
        <v>44</v>
      </c>
      <c r="FD40" s="10">
        <f t="shared" si="2"/>
        <v>40</v>
      </c>
      <c r="FE40" s="10">
        <f t="shared" si="2"/>
        <v>16</v>
      </c>
      <c r="FF40" s="10">
        <f t="shared" si="2"/>
        <v>52</v>
      </c>
      <c r="FG40" s="10">
        <f t="shared" si="2"/>
        <v>36</v>
      </c>
      <c r="FH40" s="10">
        <f t="shared" si="2"/>
        <v>12</v>
      </c>
      <c r="FI40" s="10">
        <f t="shared" si="2"/>
        <v>76</v>
      </c>
      <c r="FJ40" s="10">
        <f t="shared" si="2"/>
        <v>20</v>
      </c>
      <c r="FK40" s="10">
        <f t="shared" si="2"/>
        <v>4</v>
      </c>
      <c r="FL40" s="10">
        <f t="shared" si="2"/>
        <v>76</v>
      </c>
      <c r="FM40" s="10">
        <f t="shared" si="2"/>
        <v>12</v>
      </c>
      <c r="FN40" s="10">
        <f t="shared" si="2"/>
        <v>12</v>
      </c>
      <c r="FO40" s="10">
        <f t="shared" si="2"/>
        <v>36</v>
      </c>
      <c r="FP40" s="10">
        <f t="shared" si="2"/>
        <v>60</v>
      </c>
      <c r="FQ40" s="10">
        <f t="shared" si="2"/>
        <v>4</v>
      </c>
      <c r="FR40" s="10">
        <f t="shared" si="2"/>
        <v>36</v>
      </c>
      <c r="FS40" s="10">
        <f t="shared" si="2"/>
        <v>60</v>
      </c>
      <c r="FT40" s="10">
        <f t="shared" si="2"/>
        <v>4</v>
      </c>
      <c r="FU40" s="10">
        <f t="shared" si="2"/>
        <v>16</v>
      </c>
      <c r="FV40" s="10">
        <f t="shared" si="2"/>
        <v>68</v>
      </c>
      <c r="FW40" s="10">
        <f t="shared" si="2"/>
        <v>16</v>
      </c>
      <c r="FX40" s="10">
        <f t="shared" si="2"/>
        <v>0</v>
      </c>
      <c r="FY40" s="10">
        <f t="shared" si="2"/>
        <v>96</v>
      </c>
      <c r="FZ40" s="10">
        <f t="shared" si="2"/>
        <v>4</v>
      </c>
      <c r="GA40" s="10">
        <f t="shared" si="2"/>
        <v>96</v>
      </c>
      <c r="GB40" s="10">
        <f t="shared" si="2"/>
        <v>4</v>
      </c>
      <c r="GC40" s="10">
        <f t="shared" si="2"/>
        <v>0</v>
      </c>
      <c r="GD40" s="10">
        <f t="shared" si="2"/>
        <v>36</v>
      </c>
      <c r="GE40" s="10">
        <f t="shared" si="2"/>
        <v>56</v>
      </c>
      <c r="GF40" s="10">
        <f t="shared" si="2"/>
        <v>8</v>
      </c>
      <c r="GG40" s="10">
        <f t="shared" si="2"/>
        <v>96</v>
      </c>
      <c r="GH40" s="10">
        <f t="shared" si="2"/>
        <v>4</v>
      </c>
      <c r="GI40" s="10">
        <f t="shared" si="2"/>
        <v>0</v>
      </c>
      <c r="GJ40" s="10">
        <f t="shared" si="2"/>
        <v>80</v>
      </c>
      <c r="GK40" s="10">
        <f t="shared" si="2"/>
        <v>20</v>
      </c>
      <c r="GL40" s="10">
        <f t="shared" si="2"/>
        <v>0</v>
      </c>
      <c r="GM40" s="10">
        <f t="shared" si="2"/>
        <v>80</v>
      </c>
      <c r="GN40" s="10">
        <f t="shared" ref="GN40:IT40" si="3">GN39/25%</f>
        <v>20</v>
      </c>
      <c r="GO40" s="10">
        <f t="shared" si="3"/>
        <v>0</v>
      </c>
      <c r="GP40" s="10">
        <f t="shared" si="3"/>
        <v>84</v>
      </c>
      <c r="GQ40" s="10">
        <f t="shared" si="3"/>
        <v>16</v>
      </c>
      <c r="GR40" s="10">
        <f t="shared" si="3"/>
        <v>0</v>
      </c>
      <c r="GS40" s="10">
        <f t="shared" si="3"/>
        <v>96</v>
      </c>
      <c r="GT40" s="10">
        <f t="shared" si="3"/>
        <v>0</v>
      </c>
      <c r="GU40" s="10">
        <f t="shared" si="3"/>
        <v>4</v>
      </c>
      <c r="GV40" s="10">
        <f t="shared" si="3"/>
        <v>96</v>
      </c>
      <c r="GW40" s="10">
        <f t="shared" si="3"/>
        <v>0</v>
      </c>
      <c r="GX40" s="10">
        <f t="shared" si="3"/>
        <v>4</v>
      </c>
      <c r="GY40" s="10">
        <f t="shared" si="3"/>
        <v>40</v>
      </c>
      <c r="GZ40" s="10">
        <f t="shared" si="3"/>
        <v>56</v>
      </c>
      <c r="HA40" s="10">
        <f t="shared" si="3"/>
        <v>4</v>
      </c>
      <c r="HB40" s="10">
        <f t="shared" si="3"/>
        <v>96</v>
      </c>
      <c r="HC40" s="10">
        <f t="shared" si="3"/>
        <v>4</v>
      </c>
      <c r="HD40" s="10">
        <f t="shared" si="3"/>
        <v>0</v>
      </c>
      <c r="HE40" s="10">
        <f t="shared" si="3"/>
        <v>36</v>
      </c>
      <c r="HF40" s="10">
        <f t="shared" si="3"/>
        <v>60</v>
      </c>
      <c r="HG40" s="10">
        <f t="shared" si="3"/>
        <v>4</v>
      </c>
      <c r="HH40" s="10">
        <f t="shared" si="3"/>
        <v>48</v>
      </c>
      <c r="HI40" s="10">
        <f t="shared" si="3"/>
        <v>48</v>
      </c>
      <c r="HJ40" s="10">
        <f t="shared" si="3"/>
        <v>4</v>
      </c>
      <c r="HK40" s="10">
        <f t="shared" si="3"/>
        <v>20</v>
      </c>
      <c r="HL40" s="10">
        <f t="shared" si="3"/>
        <v>76</v>
      </c>
      <c r="HM40" s="10">
        <f t="shared" si="3"/>
        <v>4</v>
      </c>
      <c r="HN40" s="10">
        <f t="shared" si="3"/>
        <v>20</v>
      </c>
      <c r="HO40" s="10">
        <f t="shared" si="3"/>
        <v>76</v>
      </c>
      <c r="HP40" s="10">
        <f t="shared" si="3"/>
        <v>4</v>
      </c>
      <c r="HQ40" s="10">
        <f t="shared" si="3"/>
        <v>0</v>
      </c>
      <c r="HR40" s="10">
        <f t="shared" si="3"/>
        <v>100</v>
      </c>
      <c r="HS40" s="10">
        <f t="shared" si="3"/>
        <v>0</v>
      </c>
      <c r="HT40" s="10">
        <f t="shared" si="3"/>
        <v>32</v>
      </c>
      <c r="HU40" s="10">
        <f t="shared" si="3"/>
        <v>68</v>
      </c>
      <c r="HV40" s="10">
        <f t="shared" si="3"/>
        <v>0</v>
      </c>
      <c r="HW40" s="10">
        <f t="shared" si="3"/>
        <v>44</v>
      </c>
      <c r="HX40" s="10">
        <f t="shared" si="3"/>
        <v>40</v>
      </c>
      <c r="HY40" s="10">
        <f t="shared" si="3"/>
        <v>16</v>
      </c>
      <c r="HZ40" s="10">
        <f t="shared" si="3"/>
        <v>96</v>
      </c>
      <c r="IA40" s="10">
        <f t="shared" si="3"/>
        <v>4</v>
      </c>
      <c r="IB40" s="10">
        <f t="shared" si="3"/>
        <v>0</v>
      </c>
      <c r="IC40" s="10">
        <f t="shared" si="3"/>
        <v>60</v>
      </c>
      <c r="ID40" s="10">
        <f t="shared" si="3"/>
        <v>40</v>
      </c>
      <c r="IE40" s="10">
        <f t="shared" si="3"/>
        <v>0</v>
      </c>
      <c r="IF40" s="10">
        <f t="shared" si="3"/>
        <v>36</v>
      </c>
      <c r="IG40" s="10">
        <f t="shared" si="3"/>
        <v>36</v>
      </c>
      <c r="IH40" s="10">
        <f t="shared" si="3"/>
        <v>28</v>
      </c>
      <c r="II40" s="10">
        <f t="shared" si="3"/>
        <v>80</v>
      </c>
      <c r="IJ40" s="10">
        <f t="shared" si="3"/>
        <v>20</v>
      </c>
      <c r="IK40" s="10">
        <f t="shared" si="3"/>
        <v>0</v>
      </c>
      <c r="IL40" s="10">
        <f t="shared" si="3"/>
        <v>36</v>
      </c>
      <c r="IM40" s="10">
        <f t="shared" si="3"/>
        <v>60</v>
      </c>
      <c r="IN40" s="10">
        <f t="shared" si="3"/>
        <v>4</v>
      </c>
      <c r="IO40" s="10">
        <f t="shared" si="3"/>
        <v>76</v>
      </c>
      <c r="IP40" s="10">
        <f t="shared" si="3"/>
        <v>24</v>
      </c>
      <c r="IQ40" s="10">
        <f t="shared" si="3"/>
        <v>0</v>
      </c>
      <c r="IR40" s="10">
        <f t="shared" si="3"/>
        <v>96</v>
      </c>
      <c r="IS40" s="10">
        <f t="shared" si="3"/>
        <v>0</v>
      </c>
      <c r="IT40" s="10">
        <f t="shared" si="3"/>
        <v>4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33">
        <f>(C40+F40+I40+L40+O40+R40+U40)/7</f>
        <v>92.571428571428569</v>
      </c>
      <c r="E43" s="33">
        <f>D43/100*25</f>
        <v>23.142857142857142</v>
      </c>
    </row>
    <row r="44" spans="1:254" x14ac:dyDescent="0.25">
      <c r="B44" t="s">
        <v>766</v>
      </c>
      <c r="C44" t="s">
        <v>765</v>
      </c>
      <c r="D44" s="33">
        <f>(D40+G40+J40+M40+P40+S40+V40)/7</f>
        <v>4.5714285714285712</v>
      </c>
      <c r="E44" s="33">
        <f t="shared" ref="E44:E45" si="4">D44/100*25</f>
        <v>1.1428571428571428</v>
      </c>
    </row>
    <row r="45" spans="1:254" x14ac:dyDescent="0.25">
      <c r="B45" t="s">
        <v>767</v>
      </c>
      <c r="C45" t="s">
        <v>765</v>
      </c>
      <c r="D45" s="33">
        <f>(E40+H40+K40+N40+Q40+T40+W40)/7</f>
        <v>2.8571428571428572</v>
      </c>
      <c r="E45" s="33">
        <f t="shared" si="4"/>
        <v>0.7142857142857143</v>
      </c>
    </row>
    <row r="46" spans="1:254" x14ac:dyDescent="0.25">
      <c r="D46" s="53">
        <f>SUM(D43:D45)</f>
        <v>100</v>
      </c>
      <c r="E46" s="53">
        <f>SUM(E43:E45)</f>
        <v>25</v>
      </c>
    </row>
    <row r="47" spans="1:254" x14ac:dyDescent="0.25">
      <c r="B47" t="s">
        <v>764</v>
      </c>
      <c r="C47" t="s">
        <v>768</v>
      </c>
      <c r="D47" s="33">
        <f>(X40+AA40+AD40+AG40+AJ40+AM40+AP40+AS40+AV40+AY40+BB40+BE40+BH40+BK40+BN40+BQ40+BT40+BW40+BZ40+CC40+CF40+CI40+CL40+CO40+CR40+CU40+CX40+DA40)/28</f>
        <v>33</v>
      </c>
      <c r="E47" s="33">
        <f>D47/100*25</f>
        <v>8.25</v>
      </c>
    </row>
    <row r="48" spans="1:254" x14ac:dyDescent="0.25">
      <c r="B48" t="s">
        <v>766</v>
      </c>
      <c r="C48" t="s">
        <v>768</v>
      </c>
      <c r="D48" s="33">
        <f>(Y40+AB40+AE40+AH40+AK40+AN40+AQ40+AT40+AW40+AZ40+BC40+BF40+BI40+BL40+BO40+BR40+BU40+BX40+CA40+CD40+CG40+CJ40+CM40+CP40+CS40+CV40+CY40+DB40)/28</f>
        <v>51.857142857142854</v>
      </c>
      <c r="E48" s="33">
        <f t="shared" ref="E48:E49" si="5">D48/100*25</f>
        <v>12.964285714285714</v>
      </c>
    </row>
    <row r="49" spans="2:5" x14ac:dyDescent="0.25">
      <c r="B49" t="s">
        <v>767</v>
      </c>
      <c r="C49" t="s">
        <v>768</v>
      </c>
      <c r="D49" s="33">
        <f>(Z40+AC40+AF40+AI40+AL40+AO40+AR40+AU40+AX40+BA40+BD40+BG40+BJ40+BM40+BP40+BS40+BV40+BY40+CB40+CE40+CH40+CK40+CN40+CQ40+CT40+CW40+CZ40+DC40)/28</f>
        <v>15.285714285714286</v>
      </c>
      <c r="E49" s="33">
        <f t="shared" si="5"/>
        <v>3.8214285714285716</v>
      </c>
    </row>
    <row r="50" spans="2:5" x14ac:dyDescent="0.25">
      <c r="D50" s="53">
        <f>SUM(D47:D49)</f>
        <v>100.14285714285715</v>
      </c>
      <c r="E50" s="53">
        <f>SUM(E47:E49)</f>
        <v>25.035714285714288</v>
      </c>
    </row>
    <row r="51" spans="2:5" x14ac:dyDescent="0.25">
      <c r="B51" t="s">
        <v>764</v>
      </c>
      <c r="C51" t="s">
        <v>770</v>
      </c>
      <c r="D51" s="33">
        <v>44</v>
      </c>
      <c r="E51" s="33">
        <v>11</v>
      </c>
    </row>
    <row r="52" spans="2:5" x14ac:dyDescent="0.25">
      <c r="B52" t="s">
        <v>766</v>
      </c>
      <c r="C52" t="s">
        <v>770</v>
      </c>
      <c r="D52" s="33">
        <v>44</v>
      </c>
      <c r="E52" s="33">
        <v>11</v>
      </c>
    </row>
    <row r="53" spans="2:5" x14ac:dyDescent="0.25">
      <c r="B53" t="s">
        <v>767</v>
      </c>
      <c r="C53" t="s">
        <v>770</v>
      </c>
      <c r="D53" s="33">
        <f>(DF40+DI40+DL40+DO40+DR40+DU40+DX40)/7</f>
        <v>12</v>
      </c>
      <c r="E53" s="33">
        <f t="shared" ref="E53" si="6">D53/100*25</f>
        <v>3</v>
      </c>
    </row>
    <row r="54" spans="2:5" x14ac:dyDescent="0.25">
      <c r="D54" s="53">
        <f>SUM(D51:D53)</f>
        <v>100</v>
      </c>
      <c r="E54" s="53">
        <f>SUM(E51:E53)</f>
        <v>25</v>
      </c>
    </row>
    <row r="55" spans="2:5" x14ac:dyDescent="0.25">
      <c r="B55" t="s">
        <v>764</v>
      </c>
      <c r="C55" t="s">
        <v>769</v>
      </c>
      <c r="D55" s="33">
        <f>(DY40+EB40+EE40+EH40+EK40+EN40+EQ40+ET40+EW40+EZ40+FC40+FF40+FI40+FL40+FO40+FR40+FU40+FX40+GA40+GD40+GG40+GJ40+GM40+GP40+GS40+GV40+GY40+HB40+HE40+HH40+HK40+HN40+HQ40+HT40+HW40)/35</f>
        <v>50.285714285714285</v>
      </c>
      <c r="E55" s="33">
        <f>D55/100*25</f>
        <v>12.571428571428573</v>
      </c>
    </row>
    <row r="56" spans="2:5" x14ac:dyDescent="0.25">
      <c r="B56" t="s">
        <v>766</v>
      </c>
      <c r="C56" t="s">
        <v>769</v>
      </c>
      <c r="D56" s="33">
        <f>(DZ40+EC40+EF40+EI40+EL40+EO40+ER40+EU40+EX40+FA40+FD40+FG40+FJ40+FM40+FP40+FS40+FV40+FY40+GB40+GE40+GH40+GK40+GN40+GQ40+GT40+GW40+GZ40+HC40+HF40+HI40+HL40+HO40+HR40+HU40+HX40)/35</f>
        <v>43.428571428571431</v>
      </c>
      <c r="E56" s="33">
        <f t="shared" ref="E56:E57" si="7">D56/100*25</f>
        <v>10.857142857142858</v>
      </c>
    </row>
    <row r="57" spans="2:5" x14ac:dyDescent="0.25">
      <c r="B57" t="s">
        <v>767</v>
      </c>
      <c r="C57" t="s">
        <v>769</v>
      </c>
      <c r="D57" s="33">
        <f>(EA40+ED40+EG40+EJ40+EM40+EP40+ES40+EV40+EY40+FB40+FE40+FH40+FK40+FN40+FQ40+FT40+FW40+FZ40+GC40+GF40+GI40+GL40+GO40+GR40+GU40+GX40+HA40+HD40+HG40+HJ40+HM40+HP40+HS40+HV40+HY40)/35</f>
        <v>6.2857142857142856</v>
      </c>
      <c r="E57" s="33">
        <f t="shared" si="7"/>
        <v>1.5714285714285716</v>
      </c>
    </row>
    <row r="58" spans="2:5" x14ac:dyDescent="0.25">
      <c r="D58" s="53">
        <f>SUM(D55:D57)</f>
        <v>100.00000000000001</v>
      </c>
      <c r="E58" s="53">
        <f>SUM(E55:E57)</f>
        <v>25.000000000000004</v>
      </c>
    </row>
    <row r="59" spans="2:5" x14ac:dyDescent="0.25">
      <c r="B59" t="s">
        <v>764</v>
      </c>
      <c r="C59" t="s">
        <v>771</v>
      </c>
      <c r="D59" s="33">
        <f>(HZ40+IC40+IF40+II40+IL40+IO40+IR40)/7</f>
        <v>68.571428571428569</v>
      </c>
      <c r="E59" s="33">
        <f>D59/100*25</f>
        <v>17.142857142857142</v>
      </c>
    </row>
    <row r="60" spans="2:5" x14ac:dyDescent="0.25">
      <c r="B60" t="s">
        <v>766</v>
      </c>
      <c r="C60" t="s">
        <v>771</v>
      </c>
      <c r="D60" s="33">
        <f>(IA40+ID40+IG40+IJ40+IM40+IP40+IS40)/7</f>
        <v>26.285714285714285</v>
      </c>
      <c r="E60" s="33">
        <f t="shared" ref="E60:E61" si="8">D60/100*25</f>
        <v>6.5714285714285712</v>
      </c>
    </row>
    <row r="61" spans="2:5" x14ac:dyDescent="0.25">
      <c r="B61" t="s">
        <v>767</v>
      </c>
      <c r="C61" t="s">
        <v>771</v>
      </c>
      <c r="D61" s="33">
        <f>(IB40+IE40+IH40+IK40+IN40+IQ40+IT40)/7</f>
        <v>5.1428571428571432</v>
      </c>
      <c r="E61" s="33">
        <f t="shared" si="8"/>
        <v>1.2857142857142858</v>
      </c>
    </row>
    <row r="62" spans="2:5" x14ac:dyDescent="0.25">
      <c r="D62" s="53">
        <f>SUM(D59:D61)</f>
        <v>100</v>
      </c>
      <c r="E62" s="53">
        <f>SUM(E59:E61)</f>
        <v>25</v>
      </c>
    </row>
  </sheetData>
  <mergeCells count="188"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FO12:FQ12"/>
    <mergeCell ref="DG12:DI12"/>
    <mergeCell ref="BN12:BP12"/>
    <mergeCell ref="BQ12:BS12"/>
    <mergeCell ref="BT12:BV12"/>
    <mergeCell ref="DA12:DC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dcterms:created xsi:type="dcterms:W3CDTF">2022-12-22T06:57:03Z</dcterms:created>
  <dcterms:modified xsi:type="dcterms:W3CDTF">2024-01-10T15:47:14Z</dcterms:modified>
</cp:coreProperties>
</file>