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95" yWindow="0" windowWidth="1461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5"/>
  <c r="D49"/>
  <c r="HC37" l="1"/>
  <c r="Y38"/>
  <c r="AD38"/>
  <c r="AO38"/>
  <c r="BM38"/>
  <c r="BV38"/>
  <c r="CQ38"/>
  <c r="DX38"/>
  <c r="EB38"/>
  <c r="ED38"/>
  <c r="EG38"/>
  <c r="EK38"/>
  <c r="EP38"/>
  <c r="ES38"/>
  <c r="EV38"/>
  <c r="EY38"/>
  <c r="FB38"/>
  <c r="FK38"/>
  <c r="FQ38"/>
  <c r="FZ38"/>
  <c r="GC38"/>
  <c r="GF38"/>
  <c r="GI38"/>
  <c r="GL38"/>
  <c r="GU38"/>
  <c r="GW38"/>
  <c r="GY38"/>
  <c r="HA38"/>
  <c r="HB38"/>
  <c r="HC38"/>
  <c r="HM38"/>
  <c r="HO38"/>
  <c r="HP38"/>
  <c r="HS38"/>
  <c r="HT38"/>
  <c r="HV38"/>
  <c r="HW38"/>
  <c r="HY38"/>
  <c r="IA38"/>
  <c r="IB38"/>
  <c r="IE38"/>
  <c r="IG38"/>
  <c r="IH38"/>
  <c r="IK38"/>
  <c r="IL38"/>
  <c r="IN38"/>
  <c r="IO38"/>
  <c r="IQ38"/>
  <c r="IT38"/>
  <c r="M38"/>
  <c r="K38"/>
  <c r="J38"/>
  <c r="F38"/>
  <c r="IS37"/>
  <c r="IS38" s="1"/>
  <c r="IR37"/>
  <c r="IR38" s="1"/>
  <c r="IP37"/>
  <c r="IP38" s="1"/>
  <c r="IO37"/>
  <c r="IM37"/>
  <c r="IM38" s="1"/>
  <c r="IJ37"/>
  <c r="IJ38" s="1"/>
  <c r="II37"/>
  <c r="II38" s="1"/>
  <c r="IG37"/>
  <c r="IF37"/>
  <c r="IF38" s="1"/>
  <c r="ID37"/>
  <c r="ID38" s="1"/>
  <c r="IC37"/>
  <c r="IC38" s="1"/>
  <c r="IA37"/>
  <c r="HZ37"/>
  <c r="HZ38" s="1"/>
  <c r="HY37"/>
  <c r="HX37"/>
  <c r="HX38" s="1"/>
  <c r="HW37"/>
  <c r="HU37"/>
  <c r="HU38" s="1"/>
  <c r="HR37"/>
  <c r="HR38" s="1"/>
  <c r="HQ37"/>
  <c r="HQ38" s="1"/>
  <c r="HO37"/>
  <c r="HN37"/>
  <c r="HN38" s="1"/>
  <c r="HL37"/>
  <c r="HL38" s="1"/>
  <c r="HK37"/>
  <c r="HK38" s="1"/>
  <c r="HJ37"/>
  <c r="HJ38" s="1"/>
  <c r="HI37"/>
  <c r="HI38" s="1"/>
  <c r="HH37"/>
  <c r="HH38" s="1"/>
  <c r="HG37"/>
  <c r="HG38" s="1"/>
  <c r="HF37"/>
  <c r="HF38" s="1"/>
  <c r="HE37"/>
  <c r="HE38" s="1"/>
  <c r="HD37"/>
  <c r="HD38" s="1"/>
  <c r="GZ37"/>
  <c r="GZ38" s="1"/>
  <c r="GY37"/>
  <c r="GX37"/>
  <c r="GX38" s="1"/>
  <c r="GW37"/>
  <c r="GV37"/>
  <c r="GV38" s="1"/>
  <c r="GT37"/>
  <c r="GT38" s="1"/>
  <c r="GS37"/>
  <c r="GS38" s="1"/>
  <c r="GR37"/>
  <c r="GR38" s="1"/>
  <c r="GQ37"/>
  <c r="GQ38" s="1"/>
  <c r="GP37"/>
  <c r="GP38" s="1"/>
  <c r="GO37"/>
  <c r="GO38" s="1"/>
  <c r="GN37"/>
  <c r="GN38" s="1"/>
  <c r="GM37"/>
  <c r="GM38" s="1"/>
  <c r="GK37"/>
  <c r="GK38" s="1"/>
  <c r="GJ37"/>
  <c r="GJ38" s="1"/>
  <c r="GH37"/>
  <c r="GH38" s="1"/>
  <c r="GG37"/>
  <c r="GG38" s="1"/>
  <c r="GE37"/>
  <c r="GE38" s="1"/>
  <c r="GD37"/>
  <c r="GD38" s="1"/>
  <c r="GB37"/>
  <c r="GB38" s="1"/>
  <c r="GA37"/>
  <c r="GA38" s="1"/>
  <c r="FY37"/>
  <c r="FY38" s="1"/>
  <c r="FX37"/>
  <c r="FX38" s="1"/>
  <c r="FW37"/>
  <c r="FW38" s="1"/>
  <c r="FV37"/>
  <c r="FV38" s="1"/>
  <c r="FU37"/>
  <c r="FU38" s="1"/>
  <c r="FT37"/>
  <c r="FT38" s="1"/>
  <c r="FS37"/>
  <c r="FS38" s="1"/>
  <c r="FR37"/>
  <c r="FR38" s="1"/>
  <c r="FP37"/>
  <c r="FP38" s="1"/>
  <c r="FO37"/>
  <c r="FO38" s="1"/>
  <c r="FN37"/>
  <c r="FN38" s="1"/>
  <c r="FM37"/>
  <c r="FM38" s="1"/>
  <c r="FL37"/>
  <c r="FL38" s="1"/>
  <c r="FJ37"/>
  <c r="FJ38" s="1"/>
  <c r="FI37"/>
  <c r="FI38" s="1"/>
  <c r="FH37"/>
  <c r="FH38" s="1"/>
  <c r="FG37"/>
  <c r="FG38" s="1"/>
  <c r="FF37"/>
  <c r="FF38" s="1"/>
  <c r="FE37"/>
  <c r="FE38" s="1"/>
  <c r="FD37"/>
  <c r="FD38" s="1"/>
  <c r="FC37"/>
  <c r="FC38" s="1"/>
  <c r="FA37"/>
  <c r="FA38" s="1"/>
  <c r="EZ37"/>
  <c r="EZ38" s="1"/>
  <c r="EX37"/>
  <c r="EX38" s="1"/>
  <c r="EW37"/>
  <c r="EW38" s="1"/>
  <c r="EU37"/>
  <c r="EU38" s="1"/>
  <c r="ET37"/>
  <c r="ET38" s="1"/>
  <c r="ER37"/>
  <c r="ER38" s="1"/>
  <c r="EQ37"/>
  <c r="EQ38" s="1"/>
  <c r="EO37"/>
  <c r="EO38" s="1"/>
  <c r="EN37"/>
  <c r="EN38" s="1"/>
  <c r="EM37"/>
  <c r="EM38" s="1"/>
  <c r="EL37"/>
  <c r="EL38" s="1"/>
  <c r="EJ37"/>
  <c r="EJ38" s="1"/>
  <c r="EI37"/>
  <c r="EI38" s="1"/>
  <c r="EH37"/>
  <c r="EH38" s="1"/>
  <c r="EF37"/>
  <c r="EF38" s="1"/>
  <c r="EE37"/>
  <c r="EE38" s="1"/>
  <c r="EC37"/>
  <c r="EC38" s="1"/>
  <c r="EA37"/>
  <c r="EA38" s="1"/>
  <c r="DZ37"/>
  <c r="DZ38" s="1"/>
  <c r="DY37"/>
  <c r="DY38" s="1"/>
  <c r="DW37"/>
  <c r="DW38" s="1"/>
  <c r="DV37"/>
  <c r="DV38" s="1"/>
  <c r="DU37"/>
  <c r="DU38" s="1"/>
  <c r="DT37"/>
  <c r="DT38" s="1"/>
  <c r="DS37"/>
  <c r="DS38" s="1"/>
  <c r="DR37"/>
  <c r="DR38" s="1"/>
  <c r="DQ37"/>
  <c r="DQ38" s="1"/>
  <c r="DP37"/>
  <c r="DP38" s="1"/>
  <c r="DO37"/>
  <c r="DO38" s="1"/>
  <c r="DN37"/>
  <c r="DN38" s="1"/>
  <c r="DM37"/>
  <c r="DM38" s="1"/>
  <c r="DL37"/>
  <c r="DL38" s="1"/>
  <c r="DK37"/>
  <c r="DK38" s="1"/>
  <c r="DJ37"/>
  <c r="DJ38" s="1"/>
  <c r="DI37"/>
  <c r="DI38" s="1"/>
  <c r="DH37"/>
  <c r="DH38" s="1"/>
  <c r="DG37"/>
  <c r="DG38" s="1"/>
  <c r="DF37"/>
  <c r="DF38" s="1"/>
  <c r="DE37"/>
  <c r="DE38" s="1"/>
  <c r="DD37"/>
  <c r="DD38" s="1"/>
  <c r="DC37"/>
  <c r="DC38" s="1"/>
  <c r="DB37"/>
  <c r="DB38" s="1"/>
  <c r="DA37"/>
  <c r="DA38" s="1"/>
  <c r="CZ37"/>
  <c r="CZ38" s="1"/>
  <c r="CY37"/>
  <c r="CY38" s="1"/>
  <c r="CX37"/>
  <c r="CX38" s="1"/>
  <c r="CW37"/>
  <c r="CW38" s="1"/>
  <c r="CV37"/>
  <c r="CV38" s="1"/>
  <c r="CU37"/>
  <c r="CU38" s="1"/>
  <c r="CT37"/>
  <c r="CT38" s="1"/>
  <c r="CS37"/>
  <c r="CS38" s="1"/>
  <c r="CR37"/>
  <c r="CR38" s="1"/>
  <c r="CP37"/>
  <c r="CP38" s="1"/>
  <c r="CO37"/>
  <c r="CO38" s="1"/>
  <c r="CN37"/>
  <c r="CN38" s="1"/>
  <c r="CM37"/>
  <c r="CM38" s="1"/>
  <c r="CL37"/>
  <c r="CL38" s="1"/>
  <c r="CK37"/>
  <c r="CK38" s="1"/>
  <c r="CJ37"/>
  <c r="CJ38" s="1"/>
  <c r="CI37"/>
  <c r="CI38" s="1"/>
  <c r="CH37"/>
  <c r="CH38" s="1"/>
  <c r="CG37"/>
  <c r="CG38" s="1"/>
  <c r="CF37"/>
  <c r="CF38" s="1"/>
  <c r="CE37"/>
  <c r="CE38" s="1"/>
  <c r="CD37"/>
  <c r="CD38" s="1"/>
  <c r="CC37"/>
  <c r="CC38" s="1"/>
  <c r="CB37"/>
  <c r="CB38" s="1"/>
  <c r="CA37"/>
  <c r="CA38" s="1"/>
  <c r="BZ37"/>
  <c r="BZ38" s="1"/>
  <c r="BY37"/>
  <c r="BY38" s="1"/>
  <c r="BX37"/>
  <c r="BX38" s="1"/>
  <c r="BW37"/>
  <c r="BW38" s="1"/>
  <c r="BU37"/>
  <c r="BU38" s="1"/>
  <c r="BT37"/>
  <c r="BT38" s="1"/>
  <c r="BS37"/>
  <c r="BS38" s="1"/>
  <c r="BR37"/>
  <c r="BR38" s="1"/>
  <c r="BQ37"/>
  <c r="BQ38" s="1"/>
  <c r="BP37"/>
  <c r="BP38" s="1"/>
  <c r="BO37"/>
  <c r="BO38" s="1"/>
  <c r="BN37"/>
  <c r="BN38" s="1"/>
  <c r="BL37"/>
  <c r="BL38" s="1"/>
  <c r="BK37"/>
  <c r="BK38" s="1"/>
  <c r="BJ37"/>
  <c r="BJ38" s="1"/>
  <c r="BI37"/>
  <c r="BI38" s="1"/>
  <c r="BH37"/>
  <c r="BH38" s="1"/>
  <c r="BG37"/>
  <c r="BG38" s="1"/>
  <c r="BF37"/>
  <c r="BF38" s="1"/>
  <c r="BE37"/>
  <c r="BE38" s="1"/>
  <c r="BD37"/>
  <c r="BD38" s="1"/>
  <c r="BC37"/>
  <c r="BC38" s="1"/>
  <c r="BB37"/>
  <c r="BB38" s="1"/>
  <c r="BA37"/>
  <c r="BA38" s="1"/>
  <c r="AZ37"/>
  <c r="AZ38" s="1"/>
  <c r="AY37"/>
  <c r="AY38" s="1"/>
  <c r="AX37"/>
  <c r="AX38" s="1"/>
  <c r="AW37"/>
  <c r="AW38" s="1"/>
  <c r="AV37"/>
  <c r="AV38" s="1"/>
  <c r="AU37"/>
  <c r="AU38" s="1"/>
  <c r="AT37"/>
  <c r="AT38" s="1"/>
  <c r="AS37"/>
  <c r="AS38" s="1"/>
  <c r="AR37"/>
  <c r="AR38" s="1"/>
  <c r="AQ37"/>
  <c r="AQ38" s="1"/>
  <c r="AP37"/>
  <c r="AP38" s="1"/>
  <c r="AN37"/>
  <c r="AN38" s="1"/>
  <c r="AM37"/>
  <c r="AM38" s="1"/>
  <c r="AL37"/>
  <c r="AK37"/>
  <c r="AK38" s="1"/>
  <c r="AJ37"/>
  <c r="AJ38" s="1"/>
  <c r="AI37"/>
  <c r="AI38" s="1"/>
  <c r="AH37"/>
  <c r="AH38" s="1"/>
  <c r="AG37"/>
  <c r="AG38" s="1"/>
  <c r="AF37"/>
  <c r="AF38" s="1"/>
  <c r="AE37"/>
  <c r="AE38" s="1"/>
  <c r="AC37"/>
  <c r="AC38" s="1"/>
  <c r="AB37"/>
  <c r="AB38" s="1"/>
  <c r="AA37"/>
  <c r="AA38" s="1"/>
  <c r="Z37"/>
  <c r="Z38" s="1"/>
  <c r="X37"/>
  <c r="X38" s="1"/>
  <c r="W37"/>
  <c r="W38" s="1"/>
  <c r="V37"/>
  <c r="V38" s="1"/>
  <c r="U37"/>
  <c r="U38" s="1"/>
  <c r="T37"/>
  <c r="T38" s="1"/>
  <c r="S37"/>
  <c r="S38" s="1"/>
  <c r="R37"/>
  <c r="R38" s="1"/>
  <c r="Q37"/>
  <c r="Q38" s="1"/>
  <c r="P37"/>
  <c r="P38" s="1"/>
  <c r="O37"/>
  <c r="O38" s="1"/>
  <c r="N37"/>
  <c r="N38" s="1"/>
  <c r="M37"/>
  <c r="L37"/>
  <c r="L38" s="1"/>
  <c r="K37"/>
  <c r="I37"/>
  <c r="I38" s="1"/>
  <c r="H37"/>
  <c r="H38" s="1"/>
  <c r="G37"/>
  <c r="G38" s="1"/>
  <c r="E37"/>
  <c r="E38" s="1"/>
  <c r="D37"/>
  <c r="D38" s="1"/>
  <c r="C37"/>
  <c r="C38" s="1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59" s="1"/>
  <c r="E59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D56" s="1"/>
  <c r="E56" s="1"/>
  <c r="BB39"/>
  <c r="BB40" s="1"/>
  <c r="BA39"/>
  <c r="BA40" s="1"/>
  <c r="D57" s="1"/>
  <c r="E57" s="1"/>
  <c r="AZ39"/>
  <c r="AZ40" s="1"/>
  <c r="AY39"/>
  <c r="AY40" s="1"/>
  <c r="D55" s="1"/>
  <c r="D58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D53" s="1"/>
  <c r="E53" s="1"/>
  <c r="AN39"/>
  <c r="AN40" s="1"/>
  <c r="D52" s="1"/>
  <c r="E52" s="1"/>
  <c r="AM39"/>
  <c r="AM40" s="1"/>
  <c r="D51" s="1"/>
  <c r="E51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D49" s="1"/>
  <c r="E49" s="1"/>
  <c r="P39"/>
  <c r="P40" s="1"/>
  <c r="D48" s="1"/>
  <c r="E48" s="1"/>
  <c r="O39"/>
  <c r="O40" s="1"/>
  <c r="D47" s="1"/>
  <c r="E47" s="1"/>
  <c r="E50" s="1"/>
  <c r="N39"/>
  <c r="N40" s="1"/>
  <c r="M39"/>
  <c r="M40" s="1"/>
  <c r="L39"/>
  <c r="L40" s="1"/>
  <c r="K39"/>
  <c r="K40" s="1"/>
  <c r="J39"/>
  <c r="J40" s="1"/>
  <c r="I39"/>
  <c r="I40" s="1"/>
  <c r="H39"/>
  <c r="H40" s="1"/>
  <c r="D45" s="1"/>
  <c r="E45" s="1"/>
  <c r="G39"/>
  <c r="G40" s="1"/>
  <c r="F39"/>
  <c r="F40" s="1"/>
  <c r="D43" s="1"/>
  <c r="E43" s="1"/>
  <c r="E39"/>
  <c r="E40" s="1"/>
  <c r="D39"/>
  <c r="D40" s="1"/>
  <c r="D44" s="1"/>
  <c r="E44" s="1"/>
  <c r="C39"/>
  <c r="C40" s="1"/>
  <c r="D59" i="5"/>
  <c r="E59" s="1"/>
  <c r="D58"/>
  <c r="E58" s="1"/>
  <c r="D57"/>
  <c r="D55"/>
  <c r="E55" s="1"/>
  <c r="D54"/>
  <c r="E54" s="1"/>
  <c r="D53"/>
  <c r="E53" s="1"/>
  <c r="E51"/>
  <c r="E49"/>
  <c r="D47"/>
  <c r="E47" s="1"/>
  <c r="D46"/>
  <c r="E46" s="1"/>
  <c r="D45"/>
  <c r="E45" s="1"/>
  <c r="GR39" i="4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D60" s="1"/>
  <c r="E6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D56" s="1"/>
  <c r="E56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D52" s="1"/>
  <c r="E52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D48" s="1"/>
  <c r="E48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D44" s="1"/>
  <c r="E44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D61" s="1"/>
  <c r="E61" s="1"/>
  <c r="FA39"/>
  <c r="FA40" s="1"/>
  <c r="EZ39"/>
  <c r="EZ40" s="1"/>
  <c r="D59" s="1"/>
  <c r="EY39"/>
  <c r="EY40" s="1"/>
  <c r="EX39"/>
  <c r="EX40" s="1"/>
  <c r="D60" s="1"/>
  <c r="E6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D57" s="1"/>
  <c r="E57" s="1"/>
  <c r="CA39"/>
  <c r="CA40" s="1"/>
  <c r="D56" s="1"/>
  <c r="E56" s="1"/>
  <c r="BZ39"/>
  <c r="BZ40" s="1"/>
  <c r="D55" s="1"/>
  <c r="D58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D53" s="1"/>
  <c r="E53" s="1"/>
  <c r="BL39"/>
  <c r="BL40" s="1"/>
  <c r="D52" s="1"/>
  <c r="E52" s="1"/>
  <c r="BK39"/>
  <c r="BK40" s="1"/>
  <c r="D51" s="1"/>
  <c r="D54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D49" s="1"/>
  <c r="E49" s="1"/>
  <c r="S39"/>
  <c r="S40" s="1"/>
  <c r="R39"/>
  <c r="R40" s="1"/>
  <c r="D47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D44" s="1"/>
  <c r="E44" s="1"/>
  <c r="C39"/>
  <c r="C40" s="1"/>
  <c r="DL41" i="1"/>
  <c r="CV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62" s="1"/>
  <c r="E62" s="1"/>
  <c r="DB40"/>
  <c r="DB41" s="1"/>
  <c r="DA40"/>
  <c r="DA41" s="1"/>
  <c r="CZ40"/>
  <c r="CZ41" s="1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D53" s="1"/>
  <c r="E53" s="1"/>
  <c r="BH40"/>
  <c r="BH41" s="1"/>
  <c r="D52" s="1"/>
  <c r="E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D48" s="1"/>
  <c r="E48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6" s="1"/>
  <c r="E46" s="1"/>
  <c r="D40"/>
  <c r="D41" s="1"/>
  <c r="C40"/>
  <c r="C41" s="1"/>
  <c r="D44" s="1"/>
  <c r="E44" s="1"/>
  <c r="D45" l="1"/>
  <c r="E45" s="1"/>
  <c r="D50"/>
  <c r="E50" s="1"/>
  <c r="D54"/>
  <c r="E54" s="1"/>
  <c r="D61"/>
  <c r="E61" s="1"/>
  <c r="D43" i="3"/>
  <c r="D45"/>
  <c r="E45" s="1"/>
  <c r="D48"/>
  <c r="E48" s="1"/>
  <c r="E47" i="1"/>
  <c r="D49"/>
  <c r="E49" s="1"/>
  <c r="E51" s="1"/>
  <c r="D56"/>
  <c r="D59" s="1"/>
  <c r="D58"/>
  <c r="E58" s="1"/>
  <c r="D60"/>
  <c r="D63" s="1"/>
  <c r="D50" i="3"/>
  <c r="D62"/>
  <c r="D43" i="4"/>
  <c r="D45"/>
  <c r="E45" s="1"/>
  <c r="D47"/>
  <c r="D49"/>
  <c r="E49" s="1"/>
  <c r="D51"/>
  <c r="D53"/>
  <c r="E53" s="1"/>
  <c r="D55"/>
  <c r="D57"/>
  <c r="E57" s="1"/>
  <c r="D59"/>
  <c r="E59" s="1"/>
  <c r="D61"/>
  <c r="E61" s="1"/>
  <c r="E46" i="2"/>
  <c r="D60" i="5"/>
  <c r="E57"/>
  <c r="D56"/>
  <c r="E50"/>
  <c r="D41"/>
  <c r="E41" s="1"/>
  <c r="D48"/>
  <c r="D42"/>
  <c r="E42" s="1"/>
  <c r="D43"/>
  <c r="E43" s="1"/>
  <c r="D60" i="2"/>
  <c r="E60" s="1"/>
  <c r="D61"/>
  <c r="E61" s="1"/>
  <c r="E54"/>
  <c r="E55"/>
  <c r="E58" s="1"/>
  <c r="D46"/>
  <c r="D50"/>
  <c r="D54"/>
  <c r="D62"/>
  <c r="E48" i="5"/>
  <c r="E52"/>
  <c r="E56"/>
  <c r="E60"/>
  <c r="E43" i="4"/>
  <c r="E46" s="1"/>
  <c r="E47"/>
  <c r="E50" s="1"/>
  <c r="E51"/>
  <c r="E54" s="1"/>
  <c r="E55"/>
  <c r="E58" s="1"/>
  <c r="D62"/>
  <c r="E55" i="1"/>
  <c r="E56"/>
  <c r="E59" s="1"/>
  <c r="E60"/>
  <c r="E63" s="1"/>
  <c r="D47"/>
  <c r="D51"/>
  <c r="D55"/>
  <c r="E43" i="3"/>
  <c r="E46" s="1"/>
  <c r="E47"/>
  <c r="E50" s="1"/>
  <c r="E51"/>
  <c r="E54" s="1"/>
  <c r="E55"/>
  <c r="E58" s="1"/>
  <c r="E59"/>
  <c r="E62" s="1"/>
  <c r="E62" i="4" l="1"/>
  <c r="D58"/>
  <c r="D54"/>
  <c r="D50"/>
  <c r="D46"/>
  <c r="D46" i="3"/>
  <c r="D52" i="5"/>
  <c r="E62" i="2"/>
  <c r="D44" i="5"/>
  <c r="E44"/>
</calcChain>
</file>

<file path=xl/sharedStrings.xml><?xml version="1.0" encoding="utf-8"?>
<sst xmlns="http://schemas.openxmlformats.org/spreadsheetml/2006/main" count="1760" uniqueCount="1428">
  <si>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</si>
  <si>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</si>
  <si>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</si>
  <si>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</si>
  <si>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</si>
  <si>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</si>
  <si>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</si>
  <si>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</si>
  <si>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</si>
  <si>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</si>
  <si>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</si>
  <si>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</si>
  <si>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</si>
  <si>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</si>
  <si>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</si>
  <si>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</si>
  <si>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</si>
  <si>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</si>
  <si>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</si>
  <si>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</si>
  <si>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</si>
  <si>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</si>
  <si>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</si>
  <si>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</si>
  <si>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</si>
  <si>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</si>
  <si>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</si>
  <si>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</si>
  <si>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</si>
  <si>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</si>
  <si>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</si>
  <si>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</si>
  <si>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</si>
  <si>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</si>
  <si>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</si>
  <si>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</si>
  <si>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</si>
  <si>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</si>
  <si>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</si>
  <si>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</si>
  <si>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</si>
  <si>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</si>
  <si>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</si>
  <si>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</si>
  <si>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</si>
  <si>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</si>
  <si>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</si>
  <si>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</si>
  <si>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</si>
  <si>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</si>
  <si>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</si>
  <si>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</si>
  <si>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</si>
  <si>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</si>
  <si>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</si>
  <si>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</si>
  <si>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</si>
  <si>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</si>
  <si>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</si>
  <si>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</si>
  <si>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</si>
  <si>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</si>
  <si>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</si>
  <si>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</si>
  <si>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</si>
  <si>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</si>
  <si>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</si>
  <si>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</si>
  <si>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</si>
  <si>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</si>
  <si>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</si>
  <si>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</si>
  <si>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</si>
  <si>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</si>
  <si>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</si>
  <si>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</si>
  <si>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</si>
  <si>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</si>
  <si>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</si>
  <si>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</si>
  <si>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</si>
  <si>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</si>
  <si>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</si>
  <si>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</si>
  <si>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</si>
  <si>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</si>
  <si>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</si>
  <si>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</si>
  <si>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</si>
  <si>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</si>
  <si>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</si>
  <si>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</si>
  <si>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</si>
  <si>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</si>
  <si>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</si>
  <si>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</si>
  <si>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</si>
  <si>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</si>
  <si>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</si>
  <si>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</si>
  <si>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</si>
  <si>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</si>
  <si>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</si>
  <si>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</si>
  <si>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</si>
  <si>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</si>
  <si>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</si>
  <si>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</si>
  <si>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</si>
  <si>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</si>
  <si>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</si>
  <si>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</si>
  <si>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</si>
  <si>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</si>
  <si>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</si>
  <si>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</si>
  <si>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</si>
  <si>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</si>
  <si>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</si>
  <si>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</si>
  <si>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</si>
  <si>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</si>
  <si>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</si>
  <si>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</si>
  <si>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</si>
  <si>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</si>
  <si>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</si>
  <si>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</si>
  <si>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</si>
  <si>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</si>
  <si>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</si>
  <si>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</si>
  <si>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</si>
  <si>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</si>
  <si>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</si>
  <si>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</si>
  <si>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</si>
  <si>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</si>
  <si>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</si>
  <si>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</si>
  <si>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</si>
  <si>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</si>
  <si>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</si>
  <si>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</si>
  <si>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</si>
  <si>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</si>
  <si>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</si>
  <si>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</si>
  <si>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</si>
  <si>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</si>
  <si>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</si>
  <si>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</si>
  <si>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</si>
  <si>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</si>
  <si>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</si>
  <si>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</si>
  <si>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</si>
  <si>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</si>
  <si>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</si>
  <si>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</si>
  <si>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</si>
  <si>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</si>
  <si>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</si>
  <si>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</si>
  <si>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</si>
  <si>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</si>
  <si>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</si>
  <si>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</si>
  <si>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</si>
  <si>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</si>
  <si>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</si>
  <si>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</si>
  <si>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</si>
  <si>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</si>
  <si>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</si>
  <si>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</si>
  <si>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</si>
  <si>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</si>
  <si>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</si>
  <si>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</si>
  <si>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</si>
  <si>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</si>
  <si>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</si>
  <si>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</si>
  <si>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</si>
  <si>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</si>
  <si>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</si>
  <si>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</si>
  <si>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</si>
  <si>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</si>
  <si>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</si>
  <si>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</si>
  <si>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</si>
  <si>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</si>
  <si>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</si>
  <si>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</si>
  <si>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</si>
  <si>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</si>
  <si>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</si>
  <si>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</si>
  <si>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</si>
  <si>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</si>
  <si>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</si>
  <si>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</si>
  <si>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</si>
  <si>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</si>
  <si>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</si>
  <si>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</si>
  <si>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</si>
  <si>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</si>
  <si>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</si>
  <si>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</si>
  <si>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</si>
  <si>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</si>
  <si>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</si>
  <si>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</si>
  <si>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</si>
  <si>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</si>
  <si>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</si>
  <si>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</si>
  <si>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</si>
  <si>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</si>
  <si>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</si>
  <si>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</si>
  <si>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</si>
  <si>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</si>
  <si>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</si>
  <si>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</si>
  <si>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</si>
  <si>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</si>
  <si>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</si>
  <si>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</si>
  <si>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</si>
  <si>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</si>
  <si>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</si>
  <si>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</si>
  <si>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</si>
  <si>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</si>
  <si>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</si>
  <si>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</si>
  <si>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</si>
  <si>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</si>
  <si>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</si>
  <si>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</si>
  <si>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</si>
  <si>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</si>
  <si>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</si>
  <si>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</si>
  <si>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</si>
  <si>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</si>
  <si>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</si>
  <si>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</si>
  <si>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</si>
  <si>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</si>
  <si>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</si>
  <si>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</si>
  <si>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</si>
  <si>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</si>
  <si>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</si>
  <si>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</si>
  <si>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</si>
  <si>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</si>
  <si>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</si>
  <si>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</si>
  <si>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</si>
  <si>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</si>
  <si>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</si>
  <si>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</si>
  <si>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</si>
  <si>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</si>
  <si>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</si>
  <si>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</si>
  <si>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</si>
  <si>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</si>
  <si>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</si>
  <si>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</si>
  <si>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</si>
  <si>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</si>
  <si>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</si>
  <si>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</si>
  <si>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</si>
  <si>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</si>
  <si>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</si>
  <si>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</si>
  <si>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</si>
  <si>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</si>
  <si>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</si>
  <si>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</si>
  <si>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</si>
  <si>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</si>
  <si>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</si>
  <si>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</si>
  <si>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</si>
  <si>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</si>
  <si>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</si>
  <si>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</si>
  <si>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</si>
  <si>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</si>
  <si>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</si>
  <si>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</si>
  <si>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</si>
  <si>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</si>
  <si>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</si>
  <si>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</si>
  <si>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</si>
  <si>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</si>
  <si>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</si>
  <si>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</si>
  <si>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</si>
  <si>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</si>
  <si>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</si>
  <si>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</si>
  <si>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</si>
  <si>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</si>
  <si>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</si>
  <si>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</si>
  <si>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</si>
  <si>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</si>
  <si>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</si>
  <si>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</si>
  <si>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</si>
  <si>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</si>
  <si>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</si>
  <si>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</si>
  <si>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</si>
  <si>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</si>
  <si>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</si>
  <si>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</si>
  <si>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</si>
  <si>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</si>
  <si>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</si>
  <si>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</si>
  <si>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</si>
  <si>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</si>
  <si>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</si>
  <si>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</si>
  <si>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</si>
  <si>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</si>
  <si>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</si>
  <si>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</si>
  <si>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</si>
  <si>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</si>
  <si>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</si>
  <si>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</si>
  <si>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</si>
  <si>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</si>
  <si>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</si>
  <si>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</si>
  <si>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</si>
  <si>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</si>
  <si>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</si>
  <si>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</si>
  <si>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</si>
  <si>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</si>
  <si>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</si>
  <si>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</si>
  <si>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</si>
  <si>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</si>
  <si>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</si>
  <si>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</si>
  <si>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</si>
  <si>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</si>
  <si>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</si>
  <si>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</si>
  <si>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</si>
  <si>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</si>
  <si>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</si>
  <si>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</si>
  <si>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</si>
  <si>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</si>
  <si>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</si>
  <si>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</si>
  <si>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</si>
  <si>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</si>
  <si>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</si>
  <si>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</si>
  <si>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</si>
  <si>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</si>
  <si>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</si>
  <si>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</si>
  <si>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</si>
  <si>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</si>
  <si>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</si>
  <si>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</si>
  <si>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</si>
  <si>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</si>
  <si>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</si>
  <si>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</si>
  <si>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</si>
  <si>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</si>
  <si>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</si>
  <si>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</si>
  <si>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</si>
  <si>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</si>
  <si>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</si>
  <si>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</si>
  <si>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</si>
  <si>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</si>
  <si>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</si>
  <si>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</si>
  <si>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</si>
  <si>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</si>
  <si>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</si>
  <si>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</si>
  <si>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</si>
  <si>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</si>
  <si>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</si>
  <si>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</si>
  <si>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</si>
  <si>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</si>
  <si>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</si>
  <si>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</si>
  <si>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</si>
  <si>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</si>
  <si>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</si>
  <si>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</si>
  <si>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</si>
  <si>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</si>
  <si>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</si>
  <si>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</si>
  <si>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</si>
  <si>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</si>
  <si>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</si>
  <si>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</si>
  <si>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</si>
  <si>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</si>
  <si>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</si>
  <si>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</si>
  <si>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</si>
  <si>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</si>
  <si>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</si>
  <si>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</si>
  <si>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</si>
  <si>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</si>
  <si>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</si>
  <si>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</si>
  <si>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</si>
  <si>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</si>
  <si>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</si>
  <si>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</si>
  <si>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</si>
  <si>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</si>
  <si>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</si>
  <si>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</si>
  <si>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</si>
  <si>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</si>
  <si>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</si>
  <si>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</si>
  <si>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</si>
  <si>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</si>
  <si>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</si>
  <si>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</si>
  <si>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</si>
  <si>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</si>
  <si>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</si>
  <si>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</si>
  <si>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</si>
  <si>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</si>
  <si>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</si>
  <si>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</si>
  <si>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</si>
  <si>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</si>
  <si>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</si>
  <si>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</si>
  <si>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</si>
  <si>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</si>
  <si>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</si>
  <si>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</si>
  <si>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</si>
  <si>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</si>
  <si>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</si>
  <si>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</si>
  <si>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</si>
  <si>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</si>
  <si>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</si>
  <si>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</si>
  <si>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</si>
  <si>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</si>
  <si>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</si>
  <si>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</si>
  <si>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</si>
  <si>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</si>
  <si>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</si>
  <si>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</si>
  <si>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</si>
  <si>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</si>
  <si>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</si>
  <si>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</si>
  <si>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</si>
  <si>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</si>
  <si>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</si>
  <si>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</si>
  <si>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</si>
  <si>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</si>
  <si>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</si>
  <si>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</si>
  <si>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</si>
  <si>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</si>
  <si>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</si>
  <si>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</si>
  <si>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</si>
  <si>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</si>
  <si>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</si>
  <si>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</si>
  <si>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</si>
  <si>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</si>
  <si>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</si>
  <si>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</si>
  <si>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</si>
  <si>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</si>
  <si>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</si>
  <si>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</si>
  <si>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</si>
  <si>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</si>
  <si>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</si>
  <si>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</si>
  <si>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</si>
  <si>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</si>
  <si>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</si>
  <si>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</si>
  <si>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</si>
  <si>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</si>
  <si>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</si>
  <si>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</si>
  <si>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</si>
  <si>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</si>
  <si>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</si>
  <si>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</si>
  <si>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</si>
  <si>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</si>
  <si>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</si>
  <si>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</si>
  <si>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</si>
  <si>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</si>
  <si>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</si>
  <si>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</si>
  <si>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</si>
  <si>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</si>
  <si>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</si>
  <si>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</si>
  <si>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</si>
  <si>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</si>
  <si>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</si>
  <si>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</si>
  <si>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</si>
  <si>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</si>
  <si>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</si>
  <si>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</si>
  <si>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</si>
  <si>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</si>
  <si>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</si>
  <si>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</si>
  <si>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</si>
  <si>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</si>
  <si>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</si>
  <si>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</si>
  <si>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</si>
  <si>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</si>
  <si>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</si>
  <si>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</si>
  <si>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</si>
  <si>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</si>
  <si>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</si>
  <si>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</si>
  <si>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</si>
  <si>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</si>
  <si>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</si>
  <si>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</si>
  <si>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</si>
  <si>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</si>
  <si>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</si>
  <si>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</si>
  <si>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</si>
  <si>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</si>
  <si>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</si>
  <si>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</si>
  <si>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</si>
  <si>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</si>
  <si>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</si>
  <si>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</si>
  <si>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</si>
  <si>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</si>
  <si>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</si>
  <si>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</si>
  <si>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</si>
  <si>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</si>
  <si>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</si>
  <si>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</si>
  <si>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</si>
  <si>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</si>
  <si>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</si>
  <si>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</si>
  <si>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</si>
  <si>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</si>
  <si>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</si>
  <si>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</si>
  <si>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</si>
  <si>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</si>
  <si>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</si>
  <si>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</si>
  <si>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</si>
  <si>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</si>
  <si>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</si>
  <si>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</si>
  <si>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</si>
  <si>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</si>
  <si>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</si>
  <si>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</si>
  <si>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</si>
  <si>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</si>
  <si>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</si>
  <si>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</si>
  <si>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</si>
  <si>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</si>
  <si>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</si>
  <si>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</si>
  <si>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</si>
  <si>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</si>
  <si>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</si>
  <si>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</si>
  <si>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</si>
  <si>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</si>
  <si>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</si>
  <si>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</si>
  <si>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</si>
  <si>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</si>
  <si>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</si>
  <si>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</si>
  <si>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</si>
  <si>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</si>
  <si>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</si>
  <si>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</si>
  <si>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</si>
  <si>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</si>
  <si>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</si>
  <si>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</si>
  <si>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</si>
  <si>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</si>
  <si>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</si>
  <si>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</si>
  <si>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</si>
  <si>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</si>
  <si>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</si>
  <si>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</si>
  <si>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</si>
  <si>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</si>
  <si>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</si>
  <si>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</si>
  <si>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</si>
  <si>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</si>
  <si>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</si>
  <si>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</si>
  <si>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</si>
  <si>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</si>
  <si>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</si>
  <si>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</si>
  <si>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</si>
  <si>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</si>
  <si>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</si>
  <si>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</si>
  <si>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</si>
  <si>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</si>
  <si>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</si>
  <si>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</si>
  <si>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</si>
  <si>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</si>
  <si>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</si>
  <si>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</si>
  <si>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</si>
  <si>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</si>
  <si>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</si>
  <si>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</si>
  <si>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</si>
  <si>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</si>
  <si>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</si>
  <si>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</si>
  <si>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</si>
  <si>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</si>
  <si>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</si>
  <si>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</si>
  <si>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</si>
  <si>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</si>
  <si>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</si>
  <si>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</si>
  <si>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</si>
  <si>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</si>
  <si>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</si>
  <si>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</si>
  <si>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</si>
  <si>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</si>
  <si>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</si>
  <si>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</si>
  <si>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</si>
  <si>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</si>
  <si>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</si>
  <si>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</si>
  <si>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</si>
  <si>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</si>
  <si>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</si>
  <si>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</si>
  <si>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</si>
  <si>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</si>
  <si>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</si>
  <si>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</si>
  <si>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</si>
  <si>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</si>
  <si>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</si>
  <si>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</si>
  <si>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</si>
  <si>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</si>
  <si>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</si>
  <si>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</si>
  <si>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</si>
  <si>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</si>
  <si>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</si>
  <si>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</si>
  <si>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</si>
  <si>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</si>
  <si>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</si>
  <si>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</si>
  <si>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</si>
  <si>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</si>
  <si>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</si>
  <si>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</si>
  <si>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</si>
  <si>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</si>
  <si>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</si>
  <si>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</si>
  <si>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</si>
  <si>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</si>
  <si>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</si>
  <si>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</si>
  <si>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</si>
  <si>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</si>
  <si>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</si>
  <si>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</si>
  <si>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</si>
  <si>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</si>
  <si>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</si>
  <si>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</si>
  <si>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</si>
  <si>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</si>
  <si>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</si>
  <si>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</si>
  <si>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</si>
  <si>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</si>
  <si>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</si>
  <si>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</si>
  <si>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</si>
  <si>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</si>
  <si>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</si>
  <si>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</si>
  <si>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</si>
  <si>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</si>
  <si>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</si>
  <si>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</si>
  <si>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</si>
  <si>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</si>
  <si>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</si>
  <si>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</si>
  <si>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</si>
  <si>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</si>
  <si>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</si>
  <si>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</si>
  <si>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</si>
  <si>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</si>
  <si>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</si>
  <si>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</si>
  <si>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</si>
  <si>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</si>
  <si>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</si>
  <si>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</si>
  <si>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</si>
  <si>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</si>
  <si>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</si>
  <si>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</si>
  <si>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</si>
  <si>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</si>
  <si>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</si>
  <si>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</si>
  <si>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</si>
  <si>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</si>
  <si>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</si>
  <si>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</si>
  <si>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</si>
  <si>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</si>
  <si>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</si>
  <si>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</si>
  <si>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</si>
  <si>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</si>
  <si>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</si>
  <si>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</si>
  <si>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</si>
  <si>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</si>
  <si>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</si>
  <si>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</si>
  <si>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</si>
  <si>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</si>
  <si>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</si>
  <si>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</si>
  <si>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</si>
  <si>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</si>
  <si>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</si>
  <si>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</si>
  <si>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</si>
  <si>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</si>
  <si>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</si>
  <si>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</si>
  <si>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</si>
  <si>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</si>
  <si>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</si>
  <si>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</si>
  <si>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</si>
  <si>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</si>
  <si>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</si>
  <si>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</si>
  <si>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</si>
  <si>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</si>
  <si>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</si>
  <si>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</si>
  <si>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</si>
  <si>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</si>
  <si>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</si>
  <si>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</si>
  <si>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</si>
  <si>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</si>
  <si>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</si>
  <si>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</si>
  <si>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</si>
  <si>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</si>
  <si>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</si>
  <si>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</si>
  <si>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</si>
  <si>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</si>
  <si>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</si>
  <si>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</si>
  <si>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</si>
  <si>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</si>
  <si>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</si>
  <si>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</si>
  <si>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</si>
  <si>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</si>
  <si>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</si>
  <si>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</si>
  <si>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</si>
  <si>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</si>
  <si>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</si>
  <si>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</si>
  <si>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</si>
  <si>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</si>
  <si>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</si>
  <si>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</si>
  <si>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</si>
  <si>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</si>
  <si>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</si>
  <si>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</si>
  <si>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</si>
  <si>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</si>
  <si>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</si>
  <si>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</si>
  <si>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</si>
  <si>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</si>
  <si>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</si>
  <si>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</si>
  <si>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</si>
  <si>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</si>
  <si>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</si>
  <si>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</si>
  <si>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</si>
  <si>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</si>
  <si>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</si>
  <si>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</si>
  <si>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</si>
  <si>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</si>
  <si>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</si>
  <si>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</si>
  <si>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</si>
  <si>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</si>
  <si>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</si>
  <si>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</si>
  <si>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</si>
  <si>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</si>
  <si>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</si>
  <si>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</si>
  <si>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</si>
  <si>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</si>
  <si>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</si>
  <si>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</si>
  <si>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</si>
  <si>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</si>
  <si>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</si>
  <si>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</si>
  <si>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</si>
  <si>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</si>
  <si>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</si>
  <si>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</si>
  <si>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</si>
  <si>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</si>
  <si>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</si>
  <si>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</si>
  <si>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</si>
  <si>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</si>
  <si>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</si>
  <si>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</si>
  <si>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</si>
  <si>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</si>
  <si>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</si>
  <si>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</si>
  <si>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</si>
  <si>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</si>
  <si>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</si>
  <si>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</si>
  <si>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</si>
  <si>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</si>
  <si>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</si>
  <si>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</si>
  <si>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</si>
  <si>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</si>
  <si>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</si>
  <si>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</si>
  <si>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</si>
  <si>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</si>
  <si>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</si>
  <si>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</si>
  <si>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</si>
  <si>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</si>
  <si>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</si>
  <si>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</si>
  <si>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</si>
  <si>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</si>
  <si>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</si>
  <si>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</si>
  <si>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</si>
  <si>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</si>
  <si>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</si>
  <si>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</si>
  <si>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</si>
  <si>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</si>
  <si>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</si>
  <si>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</si>
  <si>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</si>
  <si>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</si>
  <si>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</si>
  <si>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</si>
  <si>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</si>
  <si>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</si>
  <si>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</si>
  <si>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</si>
  <si>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</si>
  <si>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</si>
  <si>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</si>
  <si>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</si>
  <si>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</si>
  <si>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</si>
  <si>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</si>
  <si>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</si>
  <si>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</si>
  <si>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</si>
  <si>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</si>
  <si>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</si>
  <si>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</si>
  <si>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</si>
  <si>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</si>
  <si>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</si>
  <si>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</si>
  <si>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</si>
  <si>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</si>
  <si>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</si>
  <si>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</si>
  <si>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</si>
  <si>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</si>
  <si>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</si>
  <si>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</si>
  <si>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</si>
  <si>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</si>
  <si>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</si>
  <si>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</si>
  <si>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</si>
  <si>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</si>
  <si>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</si>
  <si>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</si>
  <si>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</si>
  <si>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</si>
  <si>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</si>
  <si>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</si>
  <si>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</si>
  <si>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</si>
  <si>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</si>
  <si>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</si>
  <si>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</si>
  <si>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</si>
  <si>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</si>
  <si>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</si>
  <si>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</si>
  <si>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</si>
  <si>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</si>
  <si>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</si>
  <si>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</si>
  <si>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</si>
  <si>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</si>
  <si>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</si>
  <si>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</si>
  <si>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</si>
  <si>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</si>
  <si>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</si>
  <si>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</si>
  <si>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</si>
  <si>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</si>
  <si>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</si>
  <si>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</si>
  <si>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</si>
  <si>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</si>
  <si>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</si>
  <si>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</si>
  <si>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</si>
  <si>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</si>
  <si>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</si>
  <si>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</si>
  <si>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</si>
  <si>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</si>
  <si>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</si>
  <si>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</si>
  <si>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</si>
  <si>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</si>
  <si>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</si>
  <si>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</si>
  <si>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</si>
  <si>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</si>
  <si>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</si>
  <si>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</si>
  <si>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</si>
  <si>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</si>
  <si>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</si>
  <si>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</si>
  <si>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</si>
  <si>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</si>
  <si>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</si>
  <si>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</si>
  <si>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</si>
  <si>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</si>
  <si>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</si>
  <si>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</si>
  <si>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</si>
  <si>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</si>
  <si>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</si>
  <si>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</si>
  <si>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</si>
  <si>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</si>
  <si>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</si>
  <si>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</si>
  <si>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</si>
  <si>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</si>
  <si>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</si>
  <si>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</si>
  <si>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</si>
  <si>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</si>
  <si>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</si>
  <si>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</si>
  <si>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</si>
  <si>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</si>
  <si>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</si>
  <si>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</si>
  <si>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</si>
  <si>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</si>
  <si>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</si>
  <si>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</si>
  <si>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</si>
  <si>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</si>
  <si>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</si>
  <si>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</si>
  <si>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</si>
  <si>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</si>
  <si>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</si>
  <si>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</si>
  <si>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</si>
  <si>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</si>
  <si>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</si>
  <si>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</si>
  <si>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</si>
  <si>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</si>
  <si>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</si>
  <si>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</si>
  <si>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</si>
  <si>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</si>
  <si>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</si>
  <si>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</si>
  <si>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</si>
  <si>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</si>
  <si>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</si>
  <si>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</si>
  <si>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</si>
  <si>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</si>
  <si>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</si>
  <si>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</si>
  <si>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</si>
  <si>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</si>
  <si>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</si>
  <si>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</si>
  <si>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</si>
  <si>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</si>
  <si>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</si>
  <si>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</si>
  <si>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</si>
  <si>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</si>
  <si>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</si>
  <si>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</si>
  <si>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</si>
  <si>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</si>
  <si>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</si>
  <si>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</si>
  <si>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</si>
  <si>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</si>
  <si>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</si>
  <si>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</si>
  <si>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</si>
  <si>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</si>
  <si>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</si>
  <si>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</si>
  <si>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</si>
  <si>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</si>
  <si>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</si>
  <si>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</si>
  <si>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</si>
  <si>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</si>
  <si>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</si>
  <si>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</si>
  <si>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</si>
  <si>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</si>
  <si>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</si>
  <si>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</si>
  <si>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</si>
  <si>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</si>
  <si>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</si>
  <si>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</si>
  <si>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</si>
  <si>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</si>
  <si>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</si>
  <si>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</si>
  <si>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</si>
  <si>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</si>
  <si>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</si>
  <si>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</si>
  <si>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</si>
  <si>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</si>
  <si>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</si>
  <si>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</si>
  <si>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</si>
  <si>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</si>
  <si>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</si>
  <si>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</si>
  <si>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</si>
  <si>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</si>
  <si>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</si>
  <si>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</si>
  <si>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</si>
  <si>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</si>
  <si>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</si>
  <si>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</si>
  <si>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</si>
  <si>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</si>
  <si>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</si>
  <si>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</si>
  <si>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</si>
  <si>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</si>
  <si>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</si>
  <si>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</si>
  <si>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</si>
  <si>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</si>
  <si>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</si>
  <si>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</si>
  <si>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</si>
  <si>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</si>
  <si>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</si>
  <si>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</si>
  <si>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</si>
  <si>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</si>
  <si>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</si>
  <si>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</si>
  <si>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</si>
  <si>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</si>
  <si>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</si>
  <si>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</si>
  <si>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</si>
  <si>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</si>
  <si>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</si>
  <si>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</si>
  <si>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</si>
  <si>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</si>
  <si>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</si>
  <si>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</si>
  <si>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</si>
  <si>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</si>
  <si>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</si>
  <si>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</si>
  <si>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</si>
  <si>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</si>
  <si>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</si>
  <si>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</si>
  <si>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</si>
  <si>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</si>
  <si>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</si>
  <si>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</si>
  <si>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</si>
  <si>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</si>
  <si>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</si>
  <si>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</si>
  <si>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</si>
  <si>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</si>
  <si>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</si>
  <si>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</si>
  <si>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</si>
  <si>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</si>
  <si>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</si>
  <si>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</si>
  <si>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</si>
  <si>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</si>
  <si>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</si>
  <si>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</si>
  <si>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</si>
  <si>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</si>
  <si>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</si>
  <si>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</si>
  <si>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</si>
  <si>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</si>
  <si>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</si>
  <si>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</si>
  <si>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</si>
  <si>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</si>
  <si>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</si>
  <si>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</si>
  <si>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</si>
  <si>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</si>
  <si>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</si>
  <si>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</si>
  <si>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</si>
  <si>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</si>
  <si>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</si>
  <si>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</si>
  <si>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</si>
  <si>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</si>
  <si>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</si>
  <si>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</si>
  <si>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</si>
  <si>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</si>
  <si>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</si>
  <si>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</si>
  <si>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</si>
  <si>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</si>
  <si>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</si>
  <si>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</si>
  <si>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</si>
  <si>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</si>
  <si>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</si>
  <si>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</si>
  <si>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</si>
  <si>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</si>
  <si>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</si>
  <si>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</si>
  <si>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</si>
  <si>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</si>
  <si>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</si>
  <si>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</si>
  <si>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</si>
  <si>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</si>
  <si>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</si>
  <si>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</si>
  <si>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</si>
  <si>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</si>
  <si>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</si>
  <si>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</si>
  <si>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</si>
  <si>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</si>
  <si>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</si>
  <si>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</si>
  <si>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</si>
  <si>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</si>
  <si>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</si>
  <si>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</si>
  <si>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</si>
  <si>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</si>
  <si>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</si>
  <si>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</si>
  <si>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</si>
  <si>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</si>
  <si>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</si>
  <si>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</si>
  <si>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</si>
  <si>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</si>
  <si>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</si>
  <si>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</si>
  <si>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</si>
  <si>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</si>
  <si>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</si>
  <si>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</si>
  <si>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</si>
  <si>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</si>
  <si>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</si>
  <si>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</si>
  <si>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</si>
  <si>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</si>
  <si>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</si>
  <si>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</si>
  <si>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</si>
  <si>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</si>
  <si>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</si>
  <si>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</si>
  <si>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</si>
  <si>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</si>
  <si>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</si>
  <si>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</si>
  <si>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</si>
  <si>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</si>
  <si>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</si>
  <si>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</si>
  <si>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</si>
  <si>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</si>
  <si>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</si>
  <si>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</si>
  <si>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</si>
  <si>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</si>
  <si>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</si>
  <si>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</si>
  <si>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</si>
  <si>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</si>
  <si>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</si>
  <si>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</si>
  <si>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</si>
  <si>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</si>
  <si>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</si>
  <si>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</si>
  <si>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</si>
  <si>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</si>
  <si>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</si>
  <si>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</si>
  <si>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</si>
  <si>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</si>
  <si>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</si>
  <si>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</si>
  <si>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</si>
  <si>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</si>
  <si>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</si>
  <si>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</si>
  <si>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</si>
  <si>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</si>
  <si>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</si>
  <si>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</si>
  <si>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</si>
  <si>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</si>
  <si>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</si>
  <si>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</si>
  <si>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</si>
  <si>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</si>
  <si>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</si>
  <si>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</si>
  <si>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</si>
  <si>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</si>
  <si>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</si>
  <si>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</si>
  <si>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</si>
  <si>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</si>
  <si>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</si>
  <si>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</si>
  <si>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</si>
  <si>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</si>
  <si>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</si>
  <si>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</si>
  <si>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</si>
  <si>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</si>
  <si>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</si>
  <si>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</si>
  <si>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</si>
  <si>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</si>
  <si>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</si>
  <si>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</si>
  <si>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</si>
  <si>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</si>
  <si>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</si>
  <si>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</si>
  <si>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</si>
  <si>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</si>
  <si>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</si>
  <si>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</si>
  <si>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</si>
  <si>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</si>
  <si>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</si>
  <si>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</si>
  <si>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</si>
  <si>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</si>
  <si>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</si>
  <si>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</si>
  <si>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</si>
  <si>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</si>
  <si>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</si>
  <si>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</si>
  <si>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</si>
  <si>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</si>
  <si>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</si>
  <si>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</si>
  <si>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</si>
  <si>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</si>
  <si>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</si>
  <si>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</si>
  <si>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</si>
  <si>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 xml:space="preserve">Анищенко Дарья  </t>
  </si>
  <si>
    <t>Вербицкая Лилия</t>
  </si>
  <si>
    <t>Гарунов Артем</t>
  </si>
  <si>
    <t>Дуйсенбаева Амели</t>
  </si>
  <si>
    <t>Бауржанов Жигер</t>
  </si>
  <si>
    <t>Жолдаспаева Сафина</t>
  </si>
  <si>
    <t>Ибатулина Сафина</t>
  </si>
  <si>
    <t>Каныбек Елнур</t>
  </si>
  <si>
    <t>Каныбаева Амина</t>
  </si>
  <si>
    <t>Калинин Богдан</t>
  </si>
  <si>
    <t>Крищенко Матвей</t>
  </si>
  <si>
    <t>Кусаинов Арсен</t>
  </si>
  <si>
    <t>Мячкина Полина</t>
  </si>
  <si>
    <t>Мусаев Билал</t>
  </si>
  <si>
    <t>Мурзахан Айлана</t>
  </si>
  <si>
    <t>Немкова Кира</t>
  </si>
  <si>
    <t>Нежинская Анна</t>
  </si>
  <si>
    <t>Мустахим Амина</t>
  </si>
  <si>
    <t>Пояскова Ева</t>
  </si>
  <si>
    <t>Рачек Вероника</t>
  </si>
  <si>
    <t>Сергалиева Айдана</t>
  </si>
  <si>
    <t>Хамитова Риана</t>
  </si>
  <si>
    <t>Яндиева Иман</t>
  </si>
  <si>
    <t>2023-2024</t>
  </si>
  <si>
    <t>стартовый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</si>
</sst>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8" fillId="0" borderId="1" xfId="0" applyFont="1" applyBorder="1" applyAlignment="1">
      <alignment vertical="top" wrapText="1"/>
    </xf>
    <xf numFmtId="14" fontId="6" fillId="0" borderId="0" xfId="0" applyNumberFormat="1" applyFont="1"/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8" fillId="2" borderId="1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topLeftCell="A12"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81" t="s">
        <v>797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71" t="s">
        <v>0</v>
      </c>
      <c r="B4" s="71" t="s">
        <v>170</v>
      </c>
      <c r="C4" s="91" t="s">
        <v>319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321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9"/>
      <c r="BH4" s="83" t="s">
        <v>881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7" t="s">
        <v>324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9"/>
      <c r="DA4" s="103" t="s">
        <v>326</v>
      </c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5"/>
    </row>
    <row r="5" spans="1:119" ht="15.6" customHeight="1">
      <c r="A5" s="71"/>
      <c r="B5" s="71"/>
      <c r="C5" s="76" t="s">
        <v>320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3"/>
      <c r="X5" s="94" t="s">
        <v>322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6"/>
      <c r="AS5" s="84" t="s">
        <v>323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6"/>
      <c r="BH5" s="90" t="s">
        <v>32</v>
      </c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7" t="s">
        <v>325</v>
      </c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101" t="s">
        <v>43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10" t="s">
        <v>327</v>
      </c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2"/>
    </row>
    <row r="6" spans="1:119" ht="15" customHeight="1">
      <c r="A6" s="71"/>
      <c r="B6" s="71"/>
      <c r="C6" s="87" t="s">
        <v>803</v>
      </c>
      <c r="D6" s="88"/>
      <c r="E6" s="88"/>
      <c r="F6" s="88"/>
      <c r="G6" s="88"/>
      <c r="H6" s="88"/>
      <c r="I6" s="88"/>
      <c r="J6" s="88"/>
      <c r="K6" s="88"/>
      <c r="L6" s="83" t="s">
        <v>821</v>
      </c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2" t="s">
        <v>803</v>
      </c>
      <c r="Y6" s="82"/>
      <c r="Z6" s="82"/>
      <c r="AA6" s="82"/>
      <c r="AB6" s="82"/>
      <c r="AC6" s="82"/>
      <c r="AD6" s="82"/>
      <c r="AE6" s="82"/>
      <c r="AF6" s="82"/>
      <c r="AG6" s="83" t="s">
        <v>821</v>
      </c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2" t="s">
        <v>803</v>
      </c>
      <c r="AT6" s="82"/>
      <c r="AU6" s="82"/>
      <c r="AV6" s="82"/>
      <c r="AW6" s="82"/>
      <c r="AX6" s="82"/>
      <c r="AY6" s="83" t="s">
        <v>821</v>
      </c>
      <c r="AZ6" s="83"/>
      <c r="BA6" s="83"/>
      <c r="BB6" s="83"/>
      <c r="BC6" s="83"/>
      <c r="BD6" s="83"/>
      <c r="BE6" s="83"/>
      <c r="BF6" s="83"/>
      <c r="BG6" s="83"/>
      <c r="BH6" s="82" t="s">
        <v>803</v>
      </c>
      <c r="BI6" s="82"/>
      <c r="BJ6" s="82"/>
      <c r="BK6" s="82"/>
      <c r="BL6" s="82"/>
      <c r="BM6" s="82"/>
      <c r="BN6" s="83" t="s">
        <v>821</v>
      </c>
      <c r="BO6" s="83"/>
      <c r="BP6" s="83"/>
      <c r="BQ6" s="83"/>
      <c r="BR6" s="83"/>
      <c r="BS6" s="83"/>
      <c r="BT6" s="83"/>
      <c r="BU6" s="83"/>
      <c r="BV6" s="83"/>
      <c r="BW6" s="82" t="s">
        <v>803</v>
      </c>
      <c r="BX6" s="82"/>
      <c r="BY6" s="82"/>
      <c r="BZ6" s="82"/>
      <c r="CA6" s="82"/>
      <c r="CB6" s="82"/>
      <c r="CC6" s="83" t="s">
        <v>821</v>
      </c>
      <c r="CD6" s="83"/>
      <c r="CE6" s="83"/>
      <c r="CF6" s="83"/>
      <c r="CG6" s="83"/>
      <c r="CH6" s="83"/>
      <c r="CI6" s="99" t="s">
        <v>803</v>
      </c>
      <c r="CJ6" s="100"/>
      <c r="CK6" s="100"/>
      <c r="CL6" s="100"/>
      <c r="CM6" s="100"/>
      <c r="CN6" s="100"/>
      <c r="CO6" s="100"/>
      <c r="CP6" s="100"/>
      <c r="CQ6" s="100"/>
      <c r="CR6" s="88" t="s">
        <v>821</v>
      </c>
      <c r="CS6" s="88"/>
      <c r="CT6" s="88"/>
      <c r="CU6" s="88"/>
      <c r="CV6" s="88"/>
      <c r="CW6" s="88"/>
      <c r="CX6" s="88"/>
      <c r="CY6" s="88"/>
      <c r="CZ6" s="89"/>
      <c r="DA6" s="99" t="s">
        <v>803</v>
      </c>
      <c r="DB6" s="100"/>
      <c r="DC6" s="100"/>
      <c r="DD6" s="100"/>
      <c r="DE6" s="100"/>
      <c r="DF6" s="106"/>
      <c r="DG6" s="107" t="s">
        <v>821</v>
      </c>
      <c r="DH6" s="108"/>
      <c r="DI6" s="108"/>
      <c r="DJ6" s="108"/>
      <c r="DK6" s="108"/>
      <c r="DL6" s="108"/>
      <c r="DM6" s="108"/>
      <c r="DN6" s="108"/>
      <c r="DO6" s="109"/>
    </row>
    <row r="7" spans="1:119" ht="10.15" hidden="1" customHeight="1">
      <c r="A7" s="71"/>
      <c r="B7" s="71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71"/>
      <c r="B8" s="7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71"/>
      <c r="B9" s="7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71"/>
      <c r="B10" s="7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71"/>
      <c r="B11" s="7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71"/>
      <c r="B12" s="71"/>
      <c r="C12" s="73" t="s">
        <v>13</v>
      </c>
      <c r="D12" s="74" t="s">
        <v>2</v>
      </c>
      <c r="E12" s="74" t="s">
        <v>3</v>
      </c>
      <c r="F12" s="74" t="s">
        <v>17</v>
      </c>
      <c r="G12" s="74" t="s">
        <v>4</v>
      </c>
      <c r="H12" s="74" t="s">
        <v>5</v>
      </c>
      <c r="I12" s="74" t="s">
        <v>14</v>
      </c>
      <c r="J12" s="74" t="s">
        <v>6</v>
      </c>
      <c r="K12" s="74" t="s">
        <v>7</v>
      </c>
      <c r="L12" s="74" t="s">
        <v>18</v>
      </c>
      <c r="M12" s="74" t="s">
        <v>6</v>
      </c>
      <c r="N12" s="74" t="s">
        <v>7</v>
      </c>
      <c r="O12" s="74" t="s">
        <v>15</v>
      </c>
      <c r="P12" s="74" t="s">
        <v>8</v>
      </c>
      <c r="Q12" s="74" t="s">
        <v>1</v>
      </c>
      <c r="R12" s="74" t="s">
        <v>16</v>
      </c>
      <c r="S12" s="74" t="s">
        <v>3</v>
      </c>
      <c r="T12" s="74" t="s">
        <v>9</v>
      </c>
      <c r="U12" s="74" t="s">
        <v>19</v>
      </c>
      <c r="V12" s="74" t="s">
        <v>3</v>
      </c>
      <c r="W12" s="74" t="s">
        <v>9</v>
      </c>
      <c r="X12" s="74" t="s">
        <v>20</v>
      </c>
      <c r="Y12" s="74"/>
      <c r="Z12" s="74"/>
      <c r="AA12" s="76" t="s">
        <v>21</v>
      </c>
      <c r="AB12" s="77"/>
      <c r="AC12" s="73"/>
      <c r="AD12" s="76" t="s">
        <v>22</v>
      </c>
      <c r="AE12" s="77"/>
      <c r="AF12" s="73"/>
      <c r="AG12" s="74" t="s">
        <v>23</v>
      </c>
      <c r="AH12" s="74"/>
      <c r="AI12" s="74"/>
      <c r="AJ12" s="74" t="s">
        <v>24</v>
      </c>
      <c r="AK12" s="74"/>
      <c r="AL12" s="74"/>
      <c r="AM12" s="74" t="s">
        <v>25</v>
      </c>
      <c r="AN12" s="74"/>
      <c r="AO12" s="74"/>
      <c r="AP12" s="75" t="s">
        <v>26</v>
      </c>
      <c r="AQ12" s="75"/>
      <c r="AR12" s="75"/>
      <c r="AS12" s="74" t="s">
        <v>27</v>
      </c>
      <c r="AT12" s="74"/>
      <c r="AU12" s="74"/>
      <c r="AV12" s="74" t="s">
        <v>28</v>
      </c>
      <c r="AW12" s="74"/>
      <c r="AX12" s="74"/>
      <c r="AY12" s="75" t="s">
        <v>29</v>
      </c>
      <c r="AZ12" s="75"/>
      <c r="BA12" s="75"/>
      <c r="BB12" s="74" t="s">
        <v>30</v>
      </c>
      <c r="BC12" s="74"/>
      <c r="BD12" s="74"/>
      <c r="BE12" s="74" t="s">
        <v>31</v>
      </c>
      <c r="BF12" s="74"/>
      <c r="BG12" s="74"/>
      <c r="BH12" s="78" t="s">
        <v>172</v>
      </c>
      <c r="BI12" s="79"/>
      <c r="BJ12" s="80"/>
      <c r="BK12" s="78" t="s">
        <v>173</v>
      </c>
      <c r="BL12" s="79"/>
      <c r="BM12" s="80"/>
      <c r="BN12" s="78" t="s">
        <v>174</v>
      </c>
      <c r="BO12" s="79"/>
      <c r="BP12" s="80"/>
      <c r="BQ12" s="75" t="s">
        <v>175</v>
      </c>
      <c r="BR12" s="75"/>
      <c r="BS12" s="75"/>
      <c r="BT12" s="75" t="s">
        <v>176</v>
      </c>
      <c r="BU12" s="75"/>
      <c r="BV12" s="75"/>
      <c r="BW12" s="75" t="s">
        <v>33</v>
      </c>
      <c r="BX12" s="75"/>
      <c r="BY12" s="75"/>
      <c r="BZ12" s="75" t="s">
        <v>34</v>
      </c>
      <c r="CA12" s="75"/>
      <c r="CB12" s="75"/>
      <c r="CC12" s="75" t="s">
        <v>35</v>
      </c>
      <c r="CD12" s="75"/>
      <c r="CE12" s="75"/>
      <c r="CF12" s="75" t="s">
        <v>36</v>
      </c>
      <c r="CG12" s="75"/>
      <c r="CH12" s="75"/>
      <c r="CI12" s="75" t="s">
        <v>37</v>
      </c>
      <c r="CJ12" s="75"/>
      <c r="CK12" s="75"/>
      <c r="CL12" s="75" t="s">
        <v>38</v>
      </c>
      <c r="CM12" s="75"/>
      <c r="CN12" s="75"/>
      <c r="CO12" s="75" t="s">
        <v>39</v>
      </c>
      <c r="CP12" s="75"/>
      <c r="CQ12" s="75"/>
      <c r="CR12" s="75" t="s">
        <v>40</v>
      </c>
      <c r="CS12" s="75"/>
      <c r="CT12" s="75"/>
      <c r="CU12" s="75" t="s">
        <v>41</v>
      </c>
      <c r="CV12" s="75"/>
      <c r="CW12" s="75"/>
      <c r="CX12" s="75" t="s">
        <v>42</v>
      </c>
      <c r="CY12" s="75"/>
      <c r="CZ12" s="75"/>
      <c r="DA12" s="75" t="s">
        <v>177</v>
      </c>
      <c r="DB12" s="75"/>
      <c r="DC12" s="75"/>
      <c r="DD12" s="75" t="s">
        <v>178</v>
      </c>
      <c r="DE12" s="75"/>
      <c r="DF12" s="75"/>
      <c r="DG12" s="75" t="s">
        <v>179</v>
      </c>
      <c r="DH12" s="75"/>
      <c r="DI12" s="75"/>
      <c r="DJ12" s="75" t="s">
        <v>180</v>
      </c>
      <c r="DK12" s="75"/>
      <c r="DL12" s="75"/>
      <c r="DM12" s="75" t="s">
        <v>181</v>
      </c>
      <c r="DN12" s="75"/>
      <c r="DO12" s="75"/>
    </row>
    <row r="13" spans="1:119" ht="56.25" customHeight="1">
      <c r="A13" s="71"/>
      <c r="B13" s="72"/>
      <c r="C13" s="70" t="s">
        <v>802</v>
      </c>
      <c r="D13" s="70"/>
      <c r="E13" s="70"/>
      <c r="F13" s="70" t="s">
        <v>804</v>
      </c>
      <c r="G13" s="70"/>
      <c r="H13" s="70"/>
      <c r="I13" s="70" t="s">
        <v>187</v>
      </c>
      <c r="J13" s="70"/>
      <c r="K13" s="70"/>
      <c r="L13" s="68" t="s">
        <v>807</v>
      </c>
      <c r="M13" s="68"/>
      <c r="N13" s="68"/>
      <c r="O13" s="68" t="s">
        <v>808</v>
      </c>
      <c r="P13" s="68"/>
      <c r="Q13" s="68"/>
      <c r="R13" s="68" t="s">
        <v>811</v>
      </c>
      <c r="S13" s="68"/>
      <c r="T13" s="68"/>
      <c r="U13" s="68" t="s">
        <v>813</v>
      </c>
      <c r="V13" s="68"/>
      <c r="W13" s="68"/>
      <c r="X13" s="68" t="s">
        <v>814</v>
      </c>
      <c r="Y13" s="68"/>
      <c r="Z13" s="68"/>
      <c r="AA13" s="69" t="s">
        <v>816</v>
      </c>
      <c r="AB13" s="69"/>
      <c r="AC13" s="69"/>
      <c r="AD13" s="68" t="s">
        <v>817</v>
      </c>
      <c r="AE13" s="68"/>
      <c r="AF13" s="68"/>
      <c r="AG13" s="69" t="s">
        <v>822</v>
      </c>
      <c r="AH13" s="69"/>
      <c r="AI13" s="69"/>
      <c r="AJ13" s="68" t="s">
        <v>824</v>
      </c>
      <c r="AK13" s="68"/>
      <c r="AL13" s="68"/>
      <c r="AM13" s="68" t="s">
        <v>828</v>
      </c>
      <c r="AN13" s="68"/>
      <c r="AO13" s="68"/>
      <c r="AP13" s="68" t="s">
        <v>831</v>
      </c>
      <c r="AQ13" s="68"/>
      <c r="AR13" s="68"/>
      <c r="AS13" s="68" t="s">
        <v>834</v>
      </c>
      <c r="AT13" s="68"/>
      <c r="AU13" s="68"/>
      <c r="AV13" s="68" t="s">
        <v>835</v>
      </c>
      <c r="AW13" s="68"/>
      <c r="AX13" s="68"/>
      <c r="AY13" s="68" t="s">
        <v>837</v>
      </c>
      <c r="AZ13" s="68"/>
      <c r="BA13" s="68"/>
      <c r="BB13" s="68" t="s">
        <v>213</v>
      </c>
      <c r="BC13" s="68"/>
      <c r="BD13" s="68"/>
      <c r="BE13" s="68" t="s">
        <v>840</v>
      </c>
      <c r="BF13" s="68"/>
      <c r="BG13" s="68"/>
      <c r="BH13" s="68" t="s">
        <v>215</v>
      </c>
      <c r="BI13" s="68"/>
      <c r="BJ13" s="68"/>
      <c r="BK13" s="69" t="s">
        <v>842</v>
      </c>
      <c r="BL13" s="69"/>
      <c r="BM13" s="69"/>
      <c r="BN13" s="68" t="s">
        <v>845</v>
      </c>
      <c r="BO13" s="68"/>
      <c r="BP13" s="68"/>
      <c r="BQ13" s="70" t="s">
        <v>219</v>
      </c>
      <c r="BR13" s="70"/>
      <c r="BS13" s="70"/>
      <c r="BT13" s="68" t="s">
        <v>224</v>
      </c>
      <c r="BU13" s="68"/>
      <c r="BV13" s="68"/>
      <c r="BW13" s="68" t="s">
        <v>848</v>
      </c>
      <c r="BX13" s="68"/>
      <c r="BY13" s="68"/>
      <c r="BZ13" s="68" t="s">
        <v>850</v>
      </c>
      <c r="CA13" s="68"/>
      <c r="CB13" s="68"/>
      <c r="CC13" s="68" t="s">
        <v>851</v>
      </c>
      <c r="CD13" s="68"/>
      <c r="CE13" s="68"/>
      <c r="CF13" s="68" t="s">
        <v>855</v>
      </c>
      <c r="CG13" s="68"/>
      <c r="CH13" s="68"/>
      <c r="CI13" s="68" t="s">
        <v>859</v>
      </c>
      <c r="CJ13" s="68"/>
      <c r="CK13" s="68"/>
      <c r="CL13" s="68" t="s">
        <v>862</v>
      </c>
      <c r="CM13" s="68"/>
      <c r="CN13" s="68"/>
      <c r="CO13" s="68" t="s">
        <v>863</v>
      </c>
      <c r="CP13" s="68"/>
      <c r="CQ13" s="68"/>
      <c r="CR13" s="68" t="s">
        <v>864</v>
      </c>
      <c r="CS13" s="68"/>
      <c r="CT13" s="68"/>
      <c r="CU13" s="68" t="s">
        <v>865</v>
      </c>
      <c r="CV13" s="68"/>
      <c r="CW13" s="68"/>
      <c r="CX13" s="68" t="s">
        <v>866</v>
      </c>
      <c r="CY13" s="68"/>
      <c r="CZ13" s="68"/>
      <c r="DA13" s="68" t="s">
        <v>868</v>
      </c>
      <c r="DB13" s="68"/>
      <c r="DC13" s="68"/>
      <c r="DD13" s="68" t="s">
        <v>237</v>
      </c>
      <c r="DE13" s="68"/>
      <c r="DF13" s="68"/>
      <c r="DG13" s="68" t="s">
        <v>872</v>
      </c>
      <c r="DH13" s="68"/>
      <c r="DI13" s="68"/>
      <c r="DJ13" s="68" t="s">
        <v>241</v>
      </c>
      <c r="DK13" s="68"/>
      <c r="DL13" s="68"/>
      <c r="DM13" s="68" t="s">
        <v>243</v>
      </c>
      <c r="DN13" s="68"/>
      <c r="DO13" s="68"/>
    </row>
    <row r="14" spans="1:119" ht="154.5" customHeight="1">
      <c r="A14" s="71"/>
      <c r="B14" s="7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64" t="s">
        <v>171</v>
      </c>
      <c r="B40" s="65"/>
      <c r="C40" s="47">
        <f>SUM(C15:C39)</f>
        <v>0</v>
      </c>
      <c r="D40" s="47">
        <f t="shared" ref="D40:BO40" si="0">SUM(D15:D39)</f>
        <v>0</v>
      </c>
      <c r="E40" s="47">
        <f t="shared" si="0"/>
        <v>0</v>
      </c>
      <c r="F40" s="47">
        <f t="shared" si="0"/>
        <v>0</v>
      </c>
      <c r="G40" s="47">
        <f t="shared" si="0"/>
        <v>0</v>
      </c>
      <c r="H40" s="47">
        <f t="shared" si="0"/>
        <v>0</v>
      </c>
      <c r="I40" s="47">
        <f t="shared" si="0"/>
        <v>0</v>
      </c>
      <c r="J40" s="47">
        <f t="shared" si="0"/>
        <v>0</v>
      </c>
      <c r="K40" s="47">
        <f t="shared" si="0"/>
        <v>0</v>
      </c>
      <c r="L40" s="47">
        <f t="shared" si="0"/>
        <v>0</v>
      </c>
      <c r="M40" s="47">
        <f t="shared" si="0"/>
        <v>0</v>
      </c>
      <c r="N40" s="47">
        <f t="shared" si="0"/>
        <v>0</v>
      </c>
      <c r="O40" s="47">
        <f t="shared" si="0"/>
        <v>0</v>
      </c>
      <c r="P40" s="47">
        <f t="shared" si="0"/>
        <v>0</v>
      </c>
      <c r="Q40" s="47">
        <f t="shared" si="0"/>
        <v>0</v>
      </c>
      <c r="R40" s="47">
        <f t="shared" si="0"/>
        <v>0</v>
      </c>
      <c r="S40" s="47">
        <f t="shared" si="0"/>
        <v>0</v>
      </c>
      <c r="T40" s="47">
        <f t="shared" si="0"/>
        <v>0</v>
      </c>
      <c r="U40" s="47">
        <f t="shared" si="0"/>
        <v>0</v>
      </c>
      <c r="V40" s="47">
        <f t="shared" si="0"/>
        <v>0</v>
      </c>
      <c r="W40" s="47">
        <f t="shared" si="0"/>
        <v>0</v>
      </c>
      <c r="X40" s="47">
        <f t="shared" si="0"/>
        <v>0</v>
      </c>
      <c r="Y40" s="47">
        <f t="shared" si="0"/>
        <v>0</v>
      </c>
      <c r="Z40" s="47">
        <f t="shared" si="0"/>
        <v>0</v>
      </c>
      <c r="AA40" s="47">
        <f t="shared" si="0"/>
        <v>0</v>
      </c>
      <c r="AB40" s="47">
        <f t="shared" si="0"/>
        <v>0</v>
      </c>
      <c r="AC40" s="47">
        <f t="shared" si="0"/>
        <v>0</v>
      </c>
      <c r="AD40" s="47">
        <f t="shared" si="0"/>
        <v>0</v>
      </c>
      <c r="AE40" s="47">
        <f t="shared" si="0"/>
        <v>0</v>
      </c>
      <c r="AF40" s="47">
        <f t="shared" si="0"/>
        <v>0</v>
      </c>
      <c r="AG40" s="47">
        <f t="shared" si="0"/>
        <v>0</v>
      </c>
      <c r="AH40" s="47">
        <f t="shared" si="0"/>
        <v>0</v>
      </c>
      <c r="AI40" s="47">
        <f t="shared" si="0"/>
        <v>0</v>
      </c>
      <c r="AJ40" s="47">
        <f t="shared" si="0"/>
        <v>0</v>
      </c>
      <c r="AK40" s="47">
        <f t="shared" si="0"/>
        <v>0</v>
      </c>
      <c r="AL40" s="47">
        <f t="shared" si="0"/>
        <v>0</v>
      </c>
      <c r="AM40" s="47">
        <f t="shared" si="0"/>
        <v>0</v>
      </c>
      <c r="AN40" s="47">
        <f t="shared" si="0"/>
        <v>0</v>
      </c>
      <c r="AO40" s="47">
        <f t="shared" si="0"/>
        <v>0</v>
      </c>
      <c r="AP40" s="47">
        <f t="shared" si="0"/>
        <v>0</v>
      </c>
      <c r="AQ40" s="47">
        <f t="shared" si="0"/>
        <v>0</v>
      </c>
      <c r="AR40" s="47">
        <f t="shared" si="0"/>
        <v>0</v>
      </c>
      <c r="AS40" s="47">
        <f t="shared" si="0"/>
        <v>0</v>
      </c>
      <c r="AT40" s="47">
        <f t="shared" si="0"/>
        <v>0</v>
      </c>
      <c r="AU40" s="47">
        <f t="shared" si="0"/>
        <v>0</v>
      </c>
      <c r="AV40" s="47">
        <f t="shared" si="0"/>
        <v>0</v>
      </c>
      <c r="AW40" s="47">
        <f t="shared" si="0"/>
        <v>0</v>
      </c>
      <c r="AX40" s="47">
        <f t="shared" si="0"/>
        <v>0</v>
      </c>
      <c r="AY40" s="47">
        <f t="shared" si="0"/>
        <v>0</v>
      </c>
      <c r="AZ40" s="47">
        <f t="shared" si="0"/>
        <v>0</v>
      </c>
      <c r="BA40" s="47">
        <f t="shared" si="0"/>
        <v>0</v>
      </c>
      <c r="BB40" s="47">
        <f t="shared" si="0"/>
        <v>0</v>
      </c>
      <c r="BC40" s="47">
        <f t="shared" si="0"/>
        <v>0</v>
      </c>
      <c r="BD40" s="47">
        <f t="shared" si="0"/>
        <v>0</v>
      </c>
      <c r="BE40" s="47">
        <f t="shared" si="0"/>
        <v>0</v>
      </c>
      <c r="BF40" s="47">
        <f t="shared" si="0"/>
        <v>0</v>
      </c>
      <c r="BG40" s="47">
        <f t="shared" si="0"/>
        <v>0</v>
      </c>
      <c r="BH40" s="47">
        <f t="shared" si="0"/>
        <v>0</v>
      </c>
      <c r="BI40" s="47">
        <f t="shared" si="0"/>
        <v>0</v>
      </c>
      <c r="BJ40" s="47">
        <f t="shared" si="0"/>
        <v>0</v>
      </c>
      <c r="BK40" s="47">
        <f t="shared" si="0"/>
        <v>0</v>
      </c>
      <c r="BL40" s="47">
        <f t="shared" si="0"/>
        <v>0</v>
      </c>
      <c r="BM40" s="47">
        <f t="shared" si="0"/>
        <v>0</v>
      </c>
      <c r="BN40" s="47">
        <f t="shared" si="0"/>
        <v>0</v>
      </c>
      <c r="BO40" s="47">
        <f t="shared" si="0"/>
        <v>0</v>
      </c>
      <c r="BP40" s="47">
        <f t="shared" ref="BP40:DO40" si="1">SUM(BP15:BP39)</f>
        <v>0</v>
      </c>
      <c r="BQ40" s="47">
        <f t="shared" si="1"/>
        <v>0</v>
      </c>
      <c r="BR40" s="47">
        <f t="shared" si="1"/>
        <v>0</v>
      </c>
      <c r="BS40" s="47">
        <f t="shared" si="1"/>
        <v>0</v>
      </c>
      <c r="BT40" s="47">
        <f t="shared" si="1"/>
        <v>0</v>
      </c>
      <c r="BU40" s="47">
        <f t="shared" si="1"/>
        <v>0</v>
      </c>
      <c r="BV40" s="47">
        <f t="shared" si="1"/>
        <v>0</v>
      </c>
      <c r="BW40" s="47">
        <f t="shared" si="1"/>
        <v>0</v>
      </c>
      <c r="BX40" s="47">
        <f t="shared" si="1"/>
        <v>0</v>
      </c>
      <c r="BY40" s="47">
        <f t="shared" si="1"/>
        <v>0</v>
      </c>
      <c r="BZ40" s="47">
        <f t="shared" si="1"/>
        <v>0</v>
      </c>
      <c r="CA40" s="47">
        <f t="shared" si="1"/>
        <v>0</v>
      </c>
      <c r="CB40" s="47">
        <f t="shared" si="1"/>
        <v>0</v>
      </c>
      <c r="CC40" s="47">
        <f t="shared" si="1"/>
        <v>0</v>
      </c>
      <c r="CD40" s="47">
        <f t="shared" si="1"/>
        <v>0</v>
      </c>
      <c r="CE40" s="47">
        <f t="shared" si="1"/>
        <v>0</v>
      </c>
      <c r="CF40" s="47">
        <f t="shared" si="1"/>
        <v>0</v>
      </c>
      <c r="CG40" s="47">
        <f t="shared" si="1"/>
        <v>0</v>
      </c>
      <c r="CH40" s="47">
        <f t="shared" si="1"/>
        <v>0</v>
      </c>
      <c r="CI40" s="47">
        <f t="shared" si="1"/>
        <v>0</v>
      </c>
      <c r="CJ40" s="47">
        <f t="shared" si="1"/>
        <v>0</v>
      </c>
      <c r="CK40" s="47">
        <f t="shared" si="1"/>
        <v>0</v>
      </c>
      <c r="CL40" s="47">
        <f t="shared" si="1"/>
        <v>0</v>
      </c>
      <c r="CM40" s="47">
        <f t="shared" si="1"/>
        <v>0</v>
      </c>
      <c r="CN40" s="47">
        <f t="shared" si="1"/>
        <v>0</v>
      </c>
      <c r="CO40" s="47">
        <f t="shared" si="1"/>
        <v>0</v>
      </c>
      <c r="CP40" s="47">
        <f t="shared" si="1"/>
        <v>0</v>
      </c>
      <c r="CQ40" s="47">
        <f t="shared" si="1"/>
        <v>0</v>
      </c>
      <c r="CR40" s="47">
        <f t="shared" si="1"/>
        <v>0</v>
      </c>
      <c r="CS40" s="47">
        <f t="shared" si="1"/>
        <v>0</v>
      </c>
      <c r="CT40" s="47">
        <f t="shared" si="1"/>
        <v>0</v>
      </c>
      <c r="CU40" s="47">
        <f t="shared" si="1"/>
        <v>0</v>
      </c>
      <c r="CV40" s="47">
        <f t="shared" si="1"/>
        <v>0</v>
      </c>
      <c r="CW40" s="47">
        <f t="shared" si="1"/>
        <v>0</v>
      </c>
      <c r="CX40" s="47">
        <f t="shared" si="1"/>
        <v>0</v>
      </c>
      <c r="CY40" s="47">
        <f t="shared" si="1"/>
        <v>0</v>
      </c>
      <c r="CZ40" s="47">
        <f t="shared" si="1"/>
        <v>0</v>
      </c>
      <c r="DA40" s="47">
        <f t="shared" si="1"/>
        <v>0</v>
      </c>
      <c r="DB40" s="47">
        <f t="shared" si="1"/>
        <v>0</v>
      </c>
      <c r="DC40" s="47">
        <f t="shared" si="1"/>
        <v>0</v>
      </c>
      <c r="DD40" s="47">
        <f t="shared" si="1"/>
        <v>0</v>
      </c>
      <c r="DE40" s="47">
        <f t="shared" si="1"/>
        <v>0</v>
      </c>
      <c r="DF40" s="47">
        <f t="shared" si="1"/>
        <v>0</v>
      </c>
      <c r="DG40" s="47">
        <f t="shared" si="1"/>
        <v>0</v>
      </c>
      <c r="DH40" s="47">
        <f t="shared" si="1"/>
        <v>0</v>
      </c>
      <c r="DI40" s="47">
        <f t="shared" si="1"/>
        <v>0</v>
      </c>
      <c r="DJ40" s="47">
        <f t="shared" si="1"/>
        <v>0</v>
      </c>
      <c r="DK40" s="47">
        <f t="shared" si="1"/>
        <v>0</v>
      </c>
      <c r="DL40" s="47">
        <f t="shared" si="1"/>
        <v>0</v>
      </c>
      <c r="DM40" s="47">
        <f t="shared" si="1"/>
        <v>0</v>
      </c>
      <c r="DN40" s="47">
        <f t="shared" si="1"/>
        <v>0</v>
      </c>
      <c r="DO40" s="47">
        <f t="shared" si="1"/>
        <v>0</v>
      </c>
    </row>
    <row r="41" spans="1:120" ht="39" customHeight="1">
      <c r="A41" s="66" t="s">
        <v>795</v>
      </c>
      <c r="B41" s="67"/>
      <c r="C41" s="42">
        <f>C40/25%</f>
        <v>0</v>
      </c>
      <c r="D41" s="42">
        <f>D40/25%</f>
        <v>0</v>
      </c>
      <c r="E41" s="42">
        <f t="shared" ref="E41:BP41" si="2">E40/25%</f>
        <v>0</v>
      </c>
      <c r="F41" s="42">
        <f t="shared" si="2"/>
        <v>0</v>
      </c>
      <c r="G41" s="42">
        <f t="shared" si="2"/>
        <v>0</v>
      </c>
      <c r="H41" s="42">
        <f t="shared" si="2"/>
        <v>0</v>
      </c>
      <c r="I41" s="42">
        <f t="shared" si="2"/>
        <v>0</v>
      </c>
      <c r="J41" s="42">
        <f t="shared" si="2"/>
        <v>0</v>
      </c>
      <c r="K41" s="42">
        <f t="shared" si="2"/>
        <v>0</v>
      </c>
      <c r="L41" s="42">
        <f t="shared" si="2"/>
        <v>0</v>
      </c>
      <c r="M41" s="42">
        <f t="shared" si="2"/>
        <v>0</v>
      </c>
      <c r="N41" s="42">
        <f t="shared" si="2"/>
        <v>0</v>
      </c>
      <c r="O41" s="42">
        <f t="shared" si="2"/>
        <v>0</v>
      </c>
      <c r="P41" s="42">
        <f t="shared" si="2"/>
        <v>0</v>
      </c>
      <c r="Q41" s="42">
        <f t="shared" si="2"/>
        <v>0</v>
      </c>
      <c r="R41" s="42">
        <f t="shared" si="2"/>
        <v>0</v>
      </c>
      <c r="S41" s="42">
        <f t="shared" si="2"/>
        <v>0</v>
      </c>
      <c r="T41" s="42">
        <f t="shared" si="2"/>
        <v>0</v>
      </c>
      <c r="U41" s="42">
        <f t="shared" si="2"/>
        <v>0</v>
      </c>
      <c r="V41" s="42">
        <f t="shared" si="2"/>
        <v>0</v>
      </c>
      <c r="W41" s="42">
        <f t="shared" si="2"/>
        <v>0</v>
      </c>
      <c r="X41" s="42">
        <f t="shared" si="2"/>
        <v>0</v>
      </c>
      <c r="Y41" s="42">
        <f t="shared" si="2"/>
        <v>0</v>
      </c>
      <c r="Z41" s="42">
        <f t="shared" si="2"/>
        <v>0</v>
      </c>
      <c r="AA41" s="42">
        <f t="shared" si="2"/>
        <v>0</v>
      </c>
      <c r="AB41" s="42">
        <f t="shared" si="2"/>
        <v>0</v>
      </c>
      <c r="AC41" s="42">
        <f t="shared" si="2"/>
        <v>0</v>
      </c>
      <c r="AD41" s="42">
        <f t="shared" si="2"/>
        <v>0</v>
      </c>
      <c r="AE41" s="42">
        <f t="shared" si="2"/>
        <v>0</v>
      </c>
      <c r="AF41" s="42">
        <f t="shared" si="2"/>
        <v>0</v>
      </c>
      <c r="AG41" s="42">
        <f t="shared" si="2"/>
        <v>0</v>
      </c>
      <c r="AH41" s="42">
        <f t="shared" si="2"/>
        <v>0</v>
      </c>
      <c r="AI41" s="42">
        <f t="shared" si="2"/>
        <v>0</v>
      </c>
      <c r="AJ41" s="42">
        <f t="shared" si="2"/>
        <v>0</v>
      </c>
      <c r="AK41" s="42">
        <f t="shared" si="2"/>
        <v>0</v>
      </c>
      <c r="AL41" s="42">
        <f t="shared" si="2"/>
        <v>0</v>
      </c>
      <c r="AM41" s="42">
        <f t="shared" si="2"/>
        <v>0</v>
      </c>
      <c r="AN41" s="42">
        <f t="shared" si="2"/>
        <v>0</v>
      </c>
      <c r="AO41" s="42">
        <f t="shared" si="2"/>
        <v>0</v>
      </c>
      <c r="AP41" s="42">
        <f t="shared" si="2"/>
        <v>0</v>
      </c>
      <c r="AQ41" s="42">
        <f t="shared" si="2"/>
        <v>0</v>
      </c>
      <c r="AR41" s="42">
        <f t="shared" si="2"/>
        <v>0</v>
      </c>
      <c r="AS41" s="42">
        <f t="shared" si="2"/>
        <v>0</v>
      </c>
      <c r="AT41" s="42">
        <f t="shared" si="2"/>
        <v>0</v>
      </c>
      <c r="AU41" s="42">
        <f t="shared" si="2"/>
        <v>0</v>
      </c>
      <c r="AV41" s="42">
        <f t="shared" si="2"/>
        <v>0</v>
      </c>
      <c r="AW41" s="42">
        <f t="shared" si="2"/>
        <v>0</v>
      </c>
      <c r="AX41" s="42">
        <f t="shared" si="2"/>
        <v>0</v>
      </c>
      <c r="AY41" s="42">
        <f t="shared" si="2"/>
        <v>0</v>
      </c>
      <c r="AZ41" s="42">
        <f t="shared" si="2"/>
        <v>0</v>
      </c>
      <c r="BA41" s="42">
        <f t="shared" si="2"/>
        <v>0</v>
      </c>
      <c r="BB41" s="42">
        <f t="shared" si="2"/>
        <v>0</v>
      </c>
      <c r="BC41" s="42">
        <f t="shared" si="2"/>
        <v>0</v>
      </c>
      <c r="BD41" s="42">
        <f t="shared" si="2"/>
        <v>0</v>
      </c>
      <c r="BE41" s="42">
        <f t="shared" si="2"/>
        <v>0</v>
      </c>
      <c r="BF41" s="42">
        <f t="shared" si="2"/>
        <v>0</v>
      </c>
      <c r="BG41" s="42">
        <f t="shared" si="2"/>
        <v>0</v>
      </c>
      <c r="BH41" s="48">
        <f t="shared" si="2"/>
        <v>0</v>
      </c>
      <c r="BI41" s="48">
        <f t="shared" si="2"/>
        <v>0</v>
      </c>
      <c r="BJ41" s="48">
        <f t="shared" si="2"/>
        <v>0</v>
      </c>
      <c r="BK41" s="48">
        <f t="shared" si="2"/>
        <v>0</v>
      </c>
      <c r="BL41" s="48">
        <f t="shared" si="2"/>
        <v>0</v>
      </c>
      <c r="BM41" s="48">
        <f t="shared" si="2"/>
        <v>0</v>
      </c>
      <c r="BN41" s="48">
        <f t="shared" si="2"/>
        <v>0</v>
      </c>
      <c r="BO41" s="48">
        <f t="shared" si="2"/>
        <v>0</v>
      </c>
      <c r="BP41" s="48">
        <f t="shared" si="2"/>
        <v>0</v>
      </c>
      <c r="BQ41" s="48">
        <f t="shared" ref="BQ41:DO41" si="3">BQ40/25%</f>
        <v>0</v>
      </c>
      <c r="BR41" s="48">
        <f t="shared" si="3"/>
        <v>0</v>
      </c>
      <c r="BS41" s="48">
        <f t="shared" si="3"/>
        <v>0</v>
      </c>
      <c r="BT41" s="48">
        <f t="shared" si="3"/>
        <v>0</v>
      </c>
      <c r="BU41" s="48">
        <f t="shared" si="3"/>
        <v>0</v>
      </c>
      <c r="BV41" s="48">
        <f t="shared" si="3"/>
        <v>0</v>
      </c>
      <c r="BW41" s="42">
        <f t="shared" si="3"/>
        <v>0</v>
      </c>
      <c r="BX41" s="42">
        <f t="shared" si="3"/>
        <v>0</v>
      </c>
      <c r="BY41" s="42">
        <f t="shared" si="3"/>
        <v>0</v>
      </c>
      <c r="BZ41" s="42">
        <f t="shared" si="3"/>
        <v>0</v>
      </c>
      <c r="CA41" s="42">
        <f t="shared" si="3"/>
        <v>0</v>
      </c>
      <c r="CB41" s="42">
        <f t="shared" si="3"/>
        <v>0</v>
      </c>
      <c r="CC41" s="42">
        <f t="shared" si="3"/>
        <v>0</v>
      </c>
      <c r="CD41" s="42">
        <f t="shared" si="3"/>
        <v>0</v>
      </c>
      <c r="CE41" s="42">
        <f t="shared" si="3"/>
        <v>0</v>
      </c>
      <c r="CF41" s="42">
        <f t="shared" si="3"/>
        <v>0</v>
      </c>
      <c r="CG41" s="42">
        <f t="shared" si="3"/>
        <v>0</v>
      </c>
      <c r="CH41" s="42">
        <f t="shared" si="3"/>
        <v>0</v>
      </c>
      <c r="CI41" s="42">
        <f t="shared" si="3"/>
        <v>0</v>
      </c>
      <c r="CJ41" s="42">
        <f t="shared" si="3"/>
        <v>0</v>
      </c>
      <c r="CK41" s="42">
        <f t="shared" si="3"/>
        <v>0</v>
      </c>
      <c r="CL41" s="42">
        <f t="shared" si="3"/>
        <v>0</v>
      </c>
      <c r="CM41" s="42">
        <f t="shared" si="3"/>
        <v>0</v>
      </c>
      <c r="CN41" s="42">
        <f t="shared" si="3"/>
        <v>0</v>
      </c>
      <c r="CO41" s="42">
        <f t="shared" si="3"/>
        <v>0</v>
      </c>
      <c r="CP41" s="42">
        <f t="shared" si="3"/>
        <v>0</v>
      </c>
      <c r="CQ41" s="42">
        <f t="shared" si="3"/>
        <v>0</v>
      </c>
      <c r="CR41" s="42">
        <f t="shared" si="3"/>
        <v>0</v>
      </c>
      <c r="CS41" s="42">
        <f t="shared" si="3"/>
        <v>0</v>
      </c>
      <c r="CT41" s="42">
        <f t="shared" si="3"/>
        <v>0</v>
      </c>
      <c r="CU41" s="42">
        <f t="shared" si="3"/>
        <v>0</v>
      </c>
      <c r="CV41" s="42">
        <f t="shared" si="3"/>
        <v>0</v>
      </c>
      <c r="CW41" s="42">
        <f t="shared" si="3"/>
        <v>0</v>
      </c>
      <c r="CX41" s="42">
        <f t="shared" si="3"/>
        <v>0</v>
      </c>
      <c r="CY41" s="42">
        <f t="shared" si="3"/>
        <v>0</v>
      </c>
      <c r="CZ41" s="42">
        <f t="shared" si="3"/>
        <v>0</v>
      </c>
      <c r="DA41" s="48">
        <f t="shared" si="3"/>
        <v>0</v>
      </c>
      <c r="DB41" s="48">
        <f t="shared" si="3"/>
        <v>0</v>
      </c>
      <c r="DC41" s="48">
        <f t="shared" si="3"/>
        <v>0</v>
      </c>
      <c r="DD41" s="48">
        <f t="shared" si="3"/>
        <v>0</v>
      </c>
      <c r="DE41" s="48">
        <f t="shared" si="3"/>
        <v>0</v>
      </c>
      <c r="DF41" s="48">
        <f t="shared" si="3"/>
        <v>0</v>
      </c>
      <c r="DG41" s="48">
        <f t="shared" si="3"/>
        <v>0</v>
      </c>
      <c r="DH41" s="48">
        <f t="shared" si="3"/>
        <v>0</v>
      </c>
      <c r="DI41" s="48">
        <f t="shared" si="3"/>
        <v>0</v>
      </c>
      <c r="DJ41" s="48">
        <f t="shared" si="3"/>
        <v>0</v>
      </c>
      <c r="DK41" s="48">
        <f t="shared" si="3"/>
        <v>0</v>
      </c>
      <c r="DL41" s="48">
        <f t="shared" si="3"/>
        <v>0</v>
      </c>
      <c r="DM41" s="48">
        <f t="shared" si="3"/>
        <v>0</v>
      </c>
      <c r="DN41" s="48">
        <f t="shared" si="3"/>
        <v>0</v>
      </c>
      <c r="DO41" s="48">
        <f t="shared" si="3"/>
        <v>0</v>
      </c>
      <c r="DP41" s="49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6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6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6">
        <f>(E41+H41+K41+N41+Q41+T41+W41)/7</f>
        <v>0</v>
      </c>
      <c r="E46">
        <f t="shared" si="4"/>
        <v>0</v>
      </c>
    </row>
    <row r="47" spans="1:120">
      <c r="D47" s="52">
        <f>SUM(D44:D46)</f>
        <v>0</v>
      </c>
      <c r="E47" s="53">
        <f>SUM(E44:E46)</f>
        <v>0</v>
      </c>
    </row>
    <row r="48" spans="1:120">
      <c r="B48" t="s">
        <v>764</v>
      </c>
      <c r="C48" t="s">
        <v>773</v>
      </c>
      <c r="D48" s="56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6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6">
        <f>(Z41+AC41+AF41+AI41+AL41+AO41+AR41+AU41+AX41+BA41+BD41+BG41)/12</f>
        <v>0</v>
      </c>
      <c r="E50" s="33">
        <f t="shared" si="5"/>
        <v>0</v>
      </c>
    </row>
    <row r="51" spans="2:5">
      <c r="D51" s="52">
        <f>SUM(D48:D50)</f>
        <v>0</v>
      </c>
      <c r="E51" s="52">
        <f>SUM(E48:E50)</f>
        <v>0</v>
      </c>
    </row>
    <row r="52" spans="2:5">
      <c r="B52" t="s">
        <v>764</v>
      </c>
      <c r="C52" t="s">
        <v>774</v>
      </c>
      <c r="D52" s="56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6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6">
        <f>(BJ41+BM41+BP41+BS41+BV41)/5</f>
        <v>0</v>
      </c>
      <c r="E54">
        <f t="shared" si="5"/>
        <v>0</v>
      </c>
    </row>
    <row r="55" spans="2:5">
      <c r="D55" s="52">
        <f>SUM(D52:D54)</f>
        <v>0</v>
      </c>
      <c r="E55" s="53">
        <f>SUM(E52:E54)</f>
        <v>0</v>
      </c>
    </row>
    <row r="56" spans="2:5">
      <c r="B56" t="s">
        <v>764</v>
      </c>
      <c r="C56" t="s">
        <v>775</v>
      </c>
      <c r="D56" s="56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6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6">
        <f>(BY41+CB41+CE41+CH41+CK41+CN41+CQ41+CT41+CW41+CZ41)/10</f>
        <v>0</v>
      </c>
      <c r="E58">
        <f t="shared" si="5"/>
        <v>0</v>
      </c>
    </row>
    <row r="59" spans="2:5">
      <c r="D59" s="53">
        <f>SUM(D56:D58)</f>
        <v>0</v>
      </c>
      <c r="E59" s="53">
        <f>SUM(E56:E58)</f>
        <v>0</v>
      </c>
    </row>
    <row r="60" spans="2:5">
      <c r="B60" t="s">
        <v>764</v>
      </c>
      <c r="C60" t="s">
        <v>776</v>
      </c>
      <c r="D60" s="56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6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6">
        <f>(DC41+DF41+DI41+DL41+DO41)/5</f>
        <v>0</v>
      </c>
      <c r="E62">
        <f t="shared" si="5"/>
        <v>0</v>
      </c>
    </row>
    <row r="63" spans="2:5">
      <c r="D63" s="53">
        <f>SUM(D60:D62)</f>
        <v>0</v>
      </c>
      <c r="E63" s="53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38" workbookViewId="0">
      <selection activeCell="J52" sqref="J52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71" t="s">
        <v>0</v>
      </c>
      <c r="B4" s="71" t="s">
        <v>170</v>
      </c>
      <c r="C4" s="91" t="s">
        <v>319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87" t="s">
        <v>321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3" t="s">
        <v>881</v>
      </c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118" t="s">
        <v>329</v>
      </c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20"/>
      <c r="DG4" s="117" t="s">
        <v>333</v>
      </c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</row>
    <row r="5" spans="1:122" ht="15.75" customHeight="1">
      <c r="A5" s="71"/>
      <c r="B5" s="71"/>
      <c r="C5" s="77" t="s">
        <v>320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14" t="s">
        <v>322</v>
      </c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90" t="s">
        <v>323</v>
      </c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4" t="s">
        <v>32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6"/>
      <c r="AY5" s="94" t="s">
        <v>330</v>
      </c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6"/>
      <c r="BK5" s="113" t="s">
        <v>325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 t="s">
        <v>331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84" t="s">
        <v>332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6"/>
      <c r="CU5" s="101" t="s">
        <v>43</v>
      </c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21"/>
      <c r="DG5" s="90" t="s">
        <v>327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122" ht="0.75" customHeight="1">
      <c r="A6" s="71"/>
      <c r="B6" s="71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71"/>
      <c r="B7" s="71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71"/>
      <c r="B8" s="71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71"/>
      <c r="B9" s="71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71"/>
      <c r="B10" s="71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71"/>
      <c r="B11" s="71"/>
      <c r="C11" s="73" t="s">
        <v>45</v>
      </c>
      <c r="D11" s="74" t="s">
        <v>2</v>
      </c>
      <c r="E11" s="74" t="s">
        <v>3</v>
      </c>
      <c r="F11" s="74" t="s">
        <v>46</v>
      </c>
      <c r="G11" s="74" t="s">
        <v>8</v>
      </c>
      <c r="H11" s="74" t="s">
        <v>1</v>
      </c>
      <c r="I11" s="76" t="s">
        <v>47</v>
      </c>
      <c r="J11" s="77"/>
      <c r="K11" s="77"/>
      <c r="L11" s="76" t="s">
        <v>48</v>
      </c>
      <c r="M11" s="77"/>
      <c r="N11" s="77"/>
      <c r="O11" s="114" t="s">
        <v>54</v>
      </c>
      <c r="P11" s="114"/>
      <c r="Q11" s="114"/>
      <c r="R11" s="114" t="s">
        <v>2</v>
      </c>
      <c r="S11" s="114"/>
      <c r="T11" s="114"/>
      <c r="U11" s="114" t="s">
        <v>55</v>
      </c>
      <c r="V11" s="114"/>
      <c r="W11" s="114"/>
      <c r="X11" s="114" t="s">
        <v>9</v>
      </c>
      <c r="Y11" s="114"/>
      <c r="Z11" s="114"/>
      <c r="AA11" s="114" t="s">
        <v>4</v>
      </c>
      <c r="AB11" s="114"/>
      <c r="AC11" s="114"/>
      <c r="AD11" s="90" t="s">
        <v>5</v>
      </c>
      <c r="AE11" s="90"/>
      <c r="AF11" s="90"/>
      <c r="AG11" s="114" t="s">
        <v>12</v>
      </c>
      <c r="AH11" s="114"/>
      <c r="AI11" s="114"/>
      <c r="AJ11" s="114" t="s">
        <v>6</v>
      </c>
      <c r="AK11" s="114"/>
      <c r="AL11" s="114"/>
      <c r="AM11" s="90" t="s">
        <v>334</v>
      </c>
      <c r="AN11" s="90"/>
      <c r="AO11" s="90"/>
      <c r="AP11" s="90" t="s">
        <v>335</v>
      </c>
      <c r="AQ11" s="90"/>
      <c r="AR11" s="90"/>
      <c r="AS11" s="90" t="s">
        <v>336</v>
      </c>
      <c r="AT11" s="90"/>
      <c r="AU11" s="90"/>
      <c r="AV11" s="90" t="s">
        <v>337</v>
      </c>
      <c r="AW11" s="90"/>
      <c r="AX11" s="90"/>
      <c r="AY11" s="90" t="s">
        <v>49</v>
      </c>
      <c r="AZ11" s="90"/>
      <c r="BA11" s="90"/>
      <c r="BB11" s="90" t="s">
        <v>50</v>
      </c>
      <c r="BC11" s="90"/>
      <c r="BD11" s="90"/>
      <c r="BE11" s="90" t="s">
        <v>51</v>
      </c>
      <c r="BF11" s="90"/>
      <c r="BG11" s="90"/>
      <c r="BH11" s="90" t="s">
        <v>52</v>
      </c>
      <c r="BI11" s="90"/>
      <c r="BJ11" s="90"/>
      <c r="BK11" s="90" t="s">
        <v>53</v>
      </c>
      <c r="BL11" s="90"/>
      <c r="BM11" s="90"/>
      <c r="BN11" s="90" t="s">
        <v>56</v>
      </c>
      <c r="BO11" s="90"/>
      <c r="BP11" s="90"/>
      <c r="BQ11" s="90" t="s">
        <v>57</v>
      </c>
      <c r="BR11" s="90"/>
      <c r="BS11" s="90"/>
      <c r="BT11" s="90" t="s">
        <v>58</v>
      </c>
      <c r="BU11" s="90"/>
      <c r="BV11" s="90"/>
      <c r="BW11" s="90" t="s">
        <v>59</v>
      </c>
      <c r="BX11" s="90"/>
      <c r="BY11" s="90"/>
      <c r="BZ11" s="90" t="s">
        <v>338</v>
      </c>
      <c r="CA11" s="90"/>
      <c r="CB11" s="90"/>
      <c r="CC11" s="90" t="s">
        <v>339</v>
      </c>
      <c r="CD11" s="90"/>
      <c r="CE11" s="90"/>
      <c r="CF11" s="90" t="s">
        <v>340</v>
      </c>
      <c r="CG11" s="90"/>
      <c r="CH11" s="90"/>
      <c r="CI11" s="90" t="s">
        <v>341</v>
      </c>
      <c r="CJ11" s="90"/>
      <c r="CK11" s="90"/>
      <c r="CL11" s="90" t="s">
        <v>342</v>
      </c>
      <c r="CM11" s="90"/>
      <c r="CN11" s="90"/>
      <c r="CO11" s="90" t="s">
        <v>343</v>
      </c>
      <c r="CP11" s="90"/>
      <c r="CQ11" s="90"/>
      <c r="CR11" s="90" t="s">
        <v>344</v>
      </c>
      <c r="CS11" s="90"/>
      <c r="CT11" s="90"/>
      <c r="CU11" s="90" t="s">
        <v>345</v>
      </c>
      <c r="CV11" s="90"/>
      <c r="CW11" s="90"/>
      <c r="CX11" s="90" t="s">
        <v>346</v>
      </c>
      <c r="CY11" s="90"/>
      <c r="CZ11" s="90"/>
      <c r="DA11" s="90" t="s">
        <v>347</v>
      </c>
      <c r="DB11" s="90"/>
      <c r="DC11" s="90"/>
      <c r="DD11" s="90" t="s">
        <v>348</v>
      </c>
      <c r="DE11" s="90"/>
      <c r="DF11" s="90"/>
      <c r="DG11" s="90" t="s">
        <v>349</v>
      </c>
      <c r="DH11" s="90"/>
      <c r="DI11" s="90"/>
      <c r="DJ11" s="90" t="s">
        <v>350</v>
      </c>
      <c r="DK11" s="90"/>
      <c r="DL11" s="90"/>
      <c r="DM11" s="90" t="s">
        <v>351</v>
      </c>
      <c r="DN11" s="90"/>
      <c r="DO11" s="90"/>
      <c r="DP11" s="90" t="s">
        <v>352</v>
      </c>
      <c r="DQ11" s="90"/>
      <c r="DR11" s="90"/>
    </row>
    <row r="12" spans="1:122" ht="51" customHeight="1">
      <c r="A12" s="71"/>
      <c r="B12" s="72"/>
      <c r="C12" s="68" t="s">
        <v>882</v>
      </c>
      <c r="D12" s="68"/>
      <c r="E12" s="68"/>
      <c r="F12" s="68" t="s">
        <v>886</v>
      </c>
      <c r="G12" s="68"/>
      <c r="H12" s="68"/>
      <c r="I12" s="68" t="s">
        <v>249</v>
      </c>
      <c r="J12" s="68"/>
      <c r="K12" s="68"/>
      <c r="L12" s="68" t="s">
        <v>251</v>
      </c>
      <c r="M12" s="68"/>
      <c r="N12" s="68"/>
      <c r="O12" s="68" t="s">
        <v>890</v>
      </c>
      <c r="P12" s="68"/>
      <c r="Q12" s="68"/>
      <c r="R12" s="68" t="s">
        <v>891</v>
      </c>
      <c r="S12" s="68"/>
      <c r="T12" s="68"/>
      <c r="U12" s="68" t="s">
        <v>893</v>
      </c>
      <c r="V12" s="68"/>
      <c r="W12" s="68"/>
      <c r="X12" s="68" t="s">
        <v>896</v>
      </c>
      <c r="Y12" s="68"/>
      <c r="Z12" s="68"/>
      <c r="AA12" s="68" t="s">
        <v>899</v>
      </c>
      <c r="AB12" s="68"/>
      <c r="AC12" s="68"/>
      <c r="AD12" s="68" t="s">
        <v>264</v>
      </c>
      <c r="AE12" s="68"/>
      <c r="AF12" s="68"/>
      <c r="AG12" s="68" t="s">
        <v>902</v>
      </c>
      <c r="AH12" s="68"/>
      <c r="AI12" s="68"/>
      <c r="AJ12" s="68" t="s">
        <v>904</v>
      </c>
      <c r="AK12" s="68"/>
      <c r="AL12" s="68"/>
      <c r="AM12" s="68" t="s">
        <v>905</v>
      </c>
      <c r="AN12" s="68"/>
      <c r="AO12" s="68"/>
      <c r="AP12" s="70" t="s">
        <v>438</v>
      </c>
      <c r="AQ12" s="70"/>
      <c r="AR12" s="70"/>
      <c r="AS12" s="70" t="s">
        <v>909</v>
      </c>
      <c r="AT12" s="70"/>
      <c r="AU12" s="70"/>
      <c r="AV12" s="70" t="s">
        <v>913</v>
      </c>
      <c r="AW12" s="70"/>
      <c r="AX12" s="70"/>
      <c r="AY12" s="70" t="s">
        <v>915</v>
      </c>
      <c r="AZ12" s="70"/>
      <c r="BA12" s="70"/>
      <c r="BB12" s="70" t="s">
        <v>918</v>
      </c>
      <c r="BC12" s="70"/>
      <c r="BD12" s="70"/>
      <c r="BE12" s="70" t="s">
        <v>919</v>
      </c>
      <c r="BF12" s="70"/>
      <c r="BG12" s="70"/>
      <c r="BH12" s="70" t="s">
        <v>920</v>
      </c>
      <c r="BI12" s="70"/>
      <c r="BJ12" s="70"/>
      <c r="BK12" s="70" t="s">
        <v>921</v>
      </c>
      <c r="BL12" s="70"/>
      <c r="BM12" s="70"/>
      <c r="BN12" s="70" t="s">
        <v>923</v>
      </c>
      <c r="BO12" s="70"/>
      <c r="BP12" s="70"/>
      <c r="BQ12" s="70" t="s">
        <v>924</v>
      </c>
      <c r="BR12" s="70"/>
      <c r="BS12" s="70"/>
      <c r="BT12" s="70" t="s">
        <v>925</v>
      </c>
      <c r="BU12" s="70"/>
      <c r="BV12" s="70"/>
      <c r="BW12" s="70" t="s">
        <v>928</v>
      </c>
      <c r="BX12" s="70"/>
      <c r="BY12" s="70"/>
      <c r="BZ12" s="70" t="s">
        <v>929</v>
      </c>
      <c r="CA12" s="70"/>
      <c r="CB12" s="70"/>
      <c r="CC12" s="70" t="s">
        <v>933</v>
      </c>
      <c r="CD12" s="70"/>
      <c r="CE12" s="70"/>
      <c r="CF12" s="70" t="s">
        <v>936</v>
      </c>
      <c r="CG12" s="70"/>
      <c r="CH12" s="70"/>
      <c r="CI12" s="70" t="s">
        <v>937</v>
      </c>
      <c r="CJ12" s="70"/>
      <c r="CK12" s="70"/>
      <c r="CL12" s="70" t="s">
        <v>939</v>
      </c>
      <c r="CM12" s="70"/>
      <c r="CN12" s="70"/>
      <c r="CO12" s="70" t="s">
        <v>940</v>
      </c>
      <c r="CP12" s="70"/>
      <c r="CQ12" s="70"/>
      <c r="CR12" s="70" t="s">
        <v>942</v>
      </c>
      <c r="CS12" s="70"/>
      <c r="CT12" s="70"/>
      <c r="CU12" s="70" t="s">
        <v>943</v>
      </c>
      <c r="CV12" s="70"/>
      <c r="CW12" s="70"/>
      <c r="CX12" s="70" t="s">
        <v>944</v>
      </c>
      <c r="CY12" s="70"/>
      <c r="CZ12" s="70"/>
      <c r="DA12" s="70" t="s">
        <v>945</v>
      </c>
      <c r="DB12" s="70"/>
      <c r="DC12" s="70"/>
      <c r="DD12" s="70" t="s">
        <v>946</v>
      </c>
      <c r="DE12" s="70"/>
      <c r="DF12" s="70"/>
      <c r="DG12" s="69" t="s">
        <v>948</v>
      </c>
      <c r="DH12" s="69"/>
      <c r="DI12" s="69"/>
      <c r="DJ12" s="69" t="s">
        <v>952</v>
      </c>
      <c r="DK12" s="69"/>
      <c r="DL12" s="69"/>
      <c r="DM12" s="68" t="s">
        <v>955</v>
      </c>
      <c r="DN12" s="68"/>
      <c r="DO12" s="68"/>
      <c r="DP12" s="68" t="s">
        <v>957</v>
      </c>
      <c r="DQ12" s="68"/>
      <c r="DR12" s="68"/>
    </row>
    <row r="13" spans="1:122" ht="102.75" customHeight="1">
      <c r="A13" s="71"/>
      <c r="B13" s="72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64" t="s">
        <v>171</v>
      </c>
      <c r="B39" s="65"/>
      <c r="C39" s="47">
        <f>SUM(C14:C38)</f>
        <v>0</v>
      </c>
      <c r="D39" s="47">
        <f t="shared" ref="D39:BO39" si="0">SUM(D14:D38)</f>
        <v>0</v>
      </c>
      <c r="E39" s="47">
        <f t="shared" si="0"/>
        <v>0</v>
      </c>
      <c r="F39" s="47">
        <f t="shared" si="0"/>
        <v>0</v>
      </c>
      <c r="G39" s="47">
        <f t="shared" si="0"/>
        <v>0</v>
      </c>
      <c r="H39" s="47">
        <f t="shared" si="0"/>
        <v>0</v>
      </c>
      <c r="I39" s="47">
        <f t="shared" si="0"/>
        <v>0</v>
      </c>
      <c r="J39" s="47">
        <f t="shared" si="0"/>
        <v>0</v>
      </c>
      <c r="K39" s="47">
        <f t="shared" si="0"/>
        <v>0</v>
      </c>
      <c r="L39" s="47">
        <f t="shared" si="0"/>
        <v>0</v>
      </c>
      <c r="M39" s="47">
        <f t="shared" si="0"/>
        <v>0</v>
      </c>
      <c r="N39" s="47">
        <f t="shared" si="0"/>
        <v>0</v>
      </c>
      <c r="O39" s="47">
        <f t="shared" si="0"/>
        <v>0</v>
      </c>
      <c r="P39" s="47">
        <f t="shared" si="0"/>
        <v>0</v>
      </c>
      <c r="Q39" s="47">
        <f t="shared" si="0"/>
        <v>0</v>
      </c>
      <c r="R39" s="47">
        <f t="shared" si="0"/>
        <v>0</v>
      </c>
      <c r="S39" s="47">
        <f t="shared" si="0"/>
        <v>0</v>
      </c>
      <c r="T39" s="47">
        <f t="shared" si="0"/>
        <v>0</v>
      </c>
      <c r="U39" s="47">
        <f t="shared" si="0"/>
        <v>0</v>
      </c>
      <c r="V39" s="47">
        <f t="shared" si="0"/>
        <v>0</v>
      </c>
      <c r="W39" s="47">
        <f t="shared" si="0"/>
        <v>0</v>
      </c>
      <c r="X39" s="47">
        <f t="shared" si="0"/>
        <v>0</v>
      </c>
      <c r="Y39" s="47">
        <f t="shared" si="0"/>
        <v>0</v>
      </c>
      <c r="Z39" s="47">
        <f t="shared" si="0"/>
        <v>0</v>
      </c>
      <c r="AA39" s="47">
        <f t="shared" si="0"/>
        <v>0</v>
      </c>
      <c r="AB39" s="47">
        <f t="shared" si="0"/>
        <v>0</v>
      </c>
      <c r="AC39" s="47">
        <f t="shared" si="0"/>
        <v>0</v>
      </c>
      <c r="AD39" s="47">
        <f t="shared" si="0"/>
        <v>0</v>
      </c>
      <c r="AE39" s="47">
        <f t="shared" si="0"/>
        <v>0</v>
      </c>
      <c r="AF39" s="47">
        <f t="shared" si="0"/>
        <v>0</v>
      </c>
      <c r="AG39" s="47">
        <f t="shared" si="0"/>
        <v>0</v>
      </c>
      <c r="AH39" s="47">
        <f t="shared" si="0"/>
        <v>0</v>
      </c>
      <c r="AI39" s="47">
        <f t="shared" si="0"/>
        <v>0</v>
      </c>
      <c r="AJ39" s="47">
        <f t="shared" si="0"/>
        <v>0</v>
      </c>
      <c r="AK39" s="47">
        <f t="shared" si="0"/>
        <v>0</v>
      </c>
      <c r="AL39" s="47">
        <f t="shared" si="0"/>
        <v>0</v>
      </c>
      <c r="AM39" s="47">
        <f t="shared" si="0"/>
        <v>0</v>
      </c>
      <c r="AN39" s="47">
        <f t="shared" si="0"/>
        <v>0</v>
      </c>
      <c r="AO39" s="47">
        <f t="shared" si="0"/>
        <v>0</v>
      </c>
      <c r="AP39" s="47">
        <f t="shared" si="0"/>
        <v>0</v>
      </c>
      <c r="AQ39" s="47">
        <f t="shared" si="0"/>
        <v>0</v>
      </c>
      <c r="AR39" s="47">
        <f t="shared" si="0"/>
        <v>0</v>
      </c>
      <c r="AS39" s="47">
        <f t="shared" si="0"/>
        <v>0</v>
      </c>
      <c r="AT39" s="47">
        <f t="shared" si="0"/>
        <v>0</v>
      </c>
      <c r="AU39" s="47">
        <f t="shared" si="0"/>
        <v>0</v>
      </c>
      <c r="AV39" s="47">
        <f t="shared" si="0"/>
        <v>0</v>
      </c>
      <c r="AW39" s="47">
        <f t="shared" si="0"/>
        <v>0</v>
      </c>
      <c r="AX39" s="47">
        <f t="shared" si="0"/>
        <v>0</v>
      </c>
      <c r="AY39" s="47">
        <f t="shared" si="0"/>
        <v>0</v>
      </c>
      <c r="AZ39" s="47">
        <f t="shared" si="0"/>
        <v>0</v>
      </c>
      <c r="BA39" s="47">
        <f t="shared" si="0"/>
        <v>0</v>
      </c>
      <c r="BB39" s="47">
        <f t="shared" si="0"/>
        <v>0</v>
      </c>
      <c r="BC39" s="47">
        <f t="shared" si="0"/>
        <v>0</v>
      </c>
      <c r="BD39" s="47">
        <f t="shared" si="0"/>
        <v>0</v>
      </c>
      <c r="BE39" s="47">
        <f t="shared" si="0"/>
        <v>0</v>
      </c>
      <c r="BF39" s="47">
        <f t="shared" si="0"/>
        <v>0</v>
      </c>
      <c r="BG39" s="47">
        <f t="shared" si="0"/>
        <v>0</v>
      </c>
      <c r="BH39" s="47">
        <f t="shared" si="0"/>
        <v>0</v>
      </c>
      <c r="BI39" s="47">
        <f t="shared" si="0"/>
        <v>0</v>
      </c>
      <c r="BJ39" s="47">
        <f t="shared" si="0"/>
        <v>0</v>
      </c>
      <c r="BK39" s="47">
        <f t="shared" si="0"/>
        <v>0</v>
      </c>
      <c r="BL39" s="47">
        <f t="shared" si="0"/>
        <v>0</v>
      </c>
      <c r="BM39" s="47">
        <f t="shared" si="0"/>
        <v>0</v>
      </c>
      <c r="BN39" s="47">
        <f t="shared" si="0"/>
        <v>0</v>
      </c>
      <c r="BO39" s="47">
        <f t="shared" si="0"/>
        <v>0</v>
      </c>
      <c r="BP39" s="47">
        <f t="shared" ref="BP39:DO39" si="1">SUM(BP14:BP38)</f>
        <v>0</v>
      </c>
      <c r="BQ39" s="47">
        <f t="shared" si="1"/>
        <v>0</v>
      </c>
      <c r="BR39" s="47">
        <f t="shared" si="1"/>
        <v>0</v>
      </c>
      <c r="BS39" s="47">
        <f t="shared" si="1"/>
        <v>0</v>
      </c>
      <c r="BT39" s="47">
        <f t="shared" si="1"/>
        <v>0</v>
      </c>
      <c r="BU39" s="47">
        <f t="shared" si="1"/>
        <v>0</v>
      </c>
      <c r="BV39" s="47">
        <f t="shared" si="1"/>
        <v>0</v>
      </c>
      <c r="BW39" s="47">
        <f t="shared" si="1"/>
        <v>0</v>
      </c>
      <c r="BX39" s="47">
        <f t="shared" si="1"/>
        <v>0</v>
      </c>
      <c r="BY39" s="47">
        <f t="shared" si="1"/>
        <v>0</v>
      </c>
      <c r="BZ39" s="47">
        <f t="shared" si="1"/>
        <v>0</v>
      </c>
      <c r="CA39" s="47">
        <f t="shared" si="1"/>
        <v>0</v>
      </c>
      <c r="CB39" s="47">
        <f t="shared" si="1"/>
        <v>0</v>
      </c>
      <c r="CC39" s="47">
        <f t="shared" si="1"/>
        <v>0</v>
      </c>
      <c r="CD39" s="47">
        <f t="shared" si="1"/>
        <v>0</v>
      </c>
      <c r="CE39" s="47">
        <f t="shared" si="1"/>
        <v>0</v>
      </c>
      <c r="CF39" s="47">
        <f t="shared" si="1"/>
        <v>0</v>
      </c>
      <c r="CG39" s="47">
        <f t="shared" si="1"/>
        <v>0</v>
      </c>
      <c r="CH39" s="47">
        <f t="shared" si="1"/>
        <v>0</v>
      </c>
      <c r="CI39" s="47">
        <f t="shared" si="1"/>
        <v>0</v>
      </c>
      <c r="CJ39" s="47">
        <f t="shared" si="1"/>
        <v>0</v>
      </c>
      <c r="CK39" s="47">
        <f t="shared" si="1"/>
        <v>0</v>
      </c>
      <c r="CL39" s="47">
        <f t="shared" si="1"/>
        <v>0</v>
      </c>
      <c r="CM39" s="47">
        <f t="shared" si="1"/>
        <v>0</v>
      </c>
      <c r="CN39" s="47">
        <f t="shared" si="1"/>
        <v>0</v>
      </c>
      <c r="CO39" s="47">
        <f t="shared" si="1"/>
        <v>0</v>
      </c>
      <c r="CP39" s="47">
        <f t="shared" si="1"/>
        <v>0</v>
      </c>
      <c r="CQ39" s="47">
        <f t="shared" si="1"/>
        <v>0</v>
      </c>
      <c r="CR39" s="47">
        <f t="shared" si="1"/>
        <v>0</v>
      </c>
      <c r="CS39" s="47">
        <f t="shared" si="1"/>
        <v>0</v>
      </c>
      <c r="CT39" s="47">
        <f t="shared" si="1"/>
        <v>0</v>
      </c>
      <c r="CU39" s="47">
        <f t="shared" si="1"/>
        <v>0</v>
      </c>
      <c r="CV39" s="47">
        <f t="shared" si="1"/>
        <v>0</v>
      </c>
      <c r="CW39" s="47">
        <f t="shared" si="1"/>
        <v>0</v>
      </c>
      <c r="CX39" s="47">
        <f t="shared" si="1"/>
        <v>0</v>
      </c>
      <c r="CY39" s="47">
        <f t="shared" si="1"/>
        <v>0</v>
      </c>
      <c r="CZ39" s="47">
        <f t="shared" si="1"/>
        <v>0</v>
      </c>
      <c r="DA39" s="47">
        <f t="shared" si="1"/>
        <v>0</v>
      </c>
      <c r="DB39" s="47">
        <f t="shared" si="1"/>
        <v>0</v>
      </c>
      <c r="DC39" s="47">
        <f t="shared" si="1"/>
        <v>0</v>
      </c>
      <c r="DD39" s="47">
        <f t="shared" si="1"/>
        <v>0</v>
      </c>
      <c r="DE39" s="47">
        <f t="shared" si="1"/>
        <v>0</v>
      </c>
      <c r="DF39" s="47">
        <f t="shared" si="1"/>
        <v>0</v>
      </c>
      <c r="DG39" s="47">
        <f t="shared" si="1"/>
        <v>0</v>
      </c>
      <c r="DH39" s="47">
        <f t="shared" si="1"/>
        <v>0</v>
      </c>
      <c r="DI39" s="47">
        <f t="shared" si="1"/>
        <v>0</v>
      </c>
      <c r="DJ39" s="47">
        <f t="shared" si="1"/>
        <v>0</v>
      </c>
      <c r="DK39" s="47">
        <f t="shared" si="1"/>
        <v>0</v>
      </c>
      <c r="DL39" s="47">
        <f t="shared" si="1"/>
        <v>0</v>
      </c>
      <c r="DM39" s="47">
        <f t="shared" si="1"/>
        <v>0</v>
      </c>
      <c r="DN39" s="47">
        <f t="shared" si="1"/>
        <v>0</v>
      </c>
      <c r="DO39" s="47">
        <f t="shared" si="1"/>
        <v>0</v>
      </c>
      <c r="DP39" s="47">
        <f t="shared" ref="DP39:DR39" si="2">SUM(DP14:DP38)</f>
        <v>0</v>
      </c>
      <c r="DQ39" s="47">
        <f t="shared" si="2"/>
        <v>0</v>
      </c>
      <c r="DR39" s="47">
        <f t="shared" si="2"/>
        <v>0</v>
      </c>
    </row>
    <row r="40" spans="1:122" ht="37.5" customHeight="1">
      <c r="A40" s="66" t="s">
        <v>794</v>
      </c>
      <c r="B40" s="67"/>
      <c r="C40" s="42">
        <f>C39/25%</f>
        <v>0</v>
      </c>
      <c r="D40" s="42">
        <f>D39/25%</f>
        <v>0</v>
      </c>
      <c r="E40" s="42">
        <f t="shared" ref="E40:BP40" si="3">E39/25%</f>
        <v>0</v>
      </c>
      <c r="F40" s="42">
        <f t="shared" si="3"/>
        <v>0</v>
      </c>
      <c r="G40" s="42">
        <f t="shared" si="3"/>
        <v>0</v>
      </c>
      <c r="H40" s="42">
        <f t="shared" si="3"/>
        <v>0</v>
      </c>
      <c r="I40" s="42">
        <f t="shared" si="3"/>
        <v>0</v>
      </c>
      <c r="J40" s="42">
        <f t="shared" si="3"/>
        <v>0</v>
      </c>
      <c r="K40" s="42">
        <f t="shared" si="3"/>
        <v>0</v>
      </c>
      <c r="L40" s="42">
        <f t="shared" si="3"/>
        <v>0</v>
      </c>
      <c r="M40" s="42">
        <f t="shared" si="3"/>
        <v>0</v>
      </c>
      <c r="N40" s="42">
        <f t="shared" si="3"/>
        <v>0</v>
      </c>
      <c r="O40" s="42">
        <f t="shared" si="3"/>
        <v>0</v>
      </c>
      <c r="P40" s="42">
        <f t="shared" si="3"/>
        <v>0</v>
      </c>
      <c r="Q40" s="42">
        <f t="shared" si="3"/>
        <v>0</v>
      </c>
      <c r="R40" s="42">
        <f t="shared" si="3"/>
        <v>0</v>
      </c>
      <c r="S40" s="42">
        <f t="shared" si="3"/>
        <v>0</v>
      </c>
      <c r="T40" s="42">
        <f t="shared" si="3"/>
        <v>0</v>
      </c>
      <c r="U40" s="42">
        <f t="shared" si="3"/>
        <v>0</v>
      </c>
      <c r="V40" s="42">
        <f t="shared" si="3"/>
        <v>0</v>
      </c>
      <c r="W40" s="42">
        <f t="shared" si="3"/>
        <v>0</v>
      </c>
      <c r="X40" s="42">
        <f t="shared" si="3"/>
        <v>0</v>
      </c>
      <c r="Y40" s="42">
        <f t="shared" si="3"/>
        <v>0</v>
      </c>
      <c r="Z40" s="42">
        <f t="shared" si="3"/>
        <v>0</v>
      </c>
      <c r="AA40" s="42">
        <f t="shared" si="3"/>
        <v>0</v>
      </c>
      <c r="AB40" s="42">
        <f t="shared" si="3"/>
        <v>0</v>
      </c>
      <c r="AC40" s="42">
        <f t="shared" si="3"/>
        <v>0</v>
      </c>
      <c r="AD40" s="42">
        <f t="shared" si="3"/>
        <v>0</v>
      </c>
      <c r="AE40" s="42">
        <f t="shared" si="3"/>
        <v>0</v>
      </c>
      <c r="AF40" s="42">
        <f t="shared" si="3"/>
        <v>0</v>
      </c>
      <c r="AG40" s="42">
        <f t="shared" si="3"/>
        <v>0</v>
      </c>
      <c r="AH40" s="42">
        <f t="shared" si="3"/>
        <v>0</v>
      </c>
      <c r="AI40" s="42">
        <f t="shared" si="3"/>
        <v>0</v>
      </c>
      <c r="AJ40" s="42">
        <f t="shared" si="3"/>
        <v>0</v>
      </c>
      <c r="AK40" s="42">
        <f t="shared" si="3"/>
        <v>0</v>
      </c>
      <c r="AL40" s="42">
        <f t="shared" si="3"/>
        <v>0</v>
      </c>
      <c r="AM40" s="42">
        <f t="shared" si="3"/>
        <v>0</v>
      </c>
      <c r="AN40" s="42">
        <f t="shared" si="3"/>
        <v>0</v>
      </c>
      <c r="AO40" s="42">
        <f t="shared" si="3"/>
        <v>0</v>
      </c>
      <c r="AP40" s="42">
        <f t="shared" si="3"/>
        <v>0</v>
      </c>
      <c r="AQ40" s="42">
        <f t="shared" si="3"/>
        <v>0</v>
      </c>
      <c r="AR40" s="42">
        <f t="shared" si="3"/>
        <v>0</v>
      </c>
      <c r="AS40" s="42">
        <f t="shared" si="3"/>
        <v>0</v>
      </c>
      <c r="AT40" s="42">
        <f t="shared" si="3"/>
        <v>0</v>
      </c>
      <c r="AU40" s="42">
        <f t="shared" si="3"/>
        <v>0</v>
      </c>
      <c r="AV40" s="42">
        <f t="shared" si="3"/>
        <v>0</v>
      </c>
      <c r="AW40" s="42">
        <f t="shared" si="3"/>
        <v>0</v>
      </c>
      <c r="AX40" s="42">
        <f t="shared" si="3"/>
        <v>0</v>
      </c>
      <c r="AY40" s="42">
        <f t="shared" si="3"/>
        <v>0</v>
      </c>
      <c r="AZ40" s="42">
        <f t="shared" si="3"/>
        <v>0</v>
      </c>
      <c r="BA40" s="42">
        <f t="shared" si="3"/>
        <v>0</v>
      </c>
      <c r="BB40" s="42">
        <f t="shared" si="3"/>
        <v>0</v>
      </c>
      <c r="BC40" s="42">
        <f t="shared" si="3"/>
        <v>0</v>
      </c>
      <c r="BD40" s="42">
        <f t="shared" si="3"/>
        <v>0</v>
      </c>
      <c r="BE40" s="42">
        <f t="shared" si="3"/>
        <v>0</v>
      </c>
      <c r="BF40" s="42">
        <f t="shared" si="3"/>
        <v>0</v>
      </c>
      <c r="BG40" s="42">
        <f t="shared" si="3"/>
        <v>0</v>
      </c>
      <c r="BH40" s="48">
        <f t="shared" si="3"/>
        <v>0</v>
      </c>
      <c r="BI40" s="48">
        <f t="shared" si="3"/>
        <v>0</v>
      </c>
      <c r="BJ40" s="48">
        <f t="shared" si="3"/>
        <v>0</v>
      </c>
      <c r="BK40" s="48">
        <f t="shared" si="3"/>
        <v>0</v>
      </c>
      <c r="BL40" s="48">
        <f t="shared" si="3"/>
        <v>0</v>
      </c>
      <c r="BM40" s="48">
        <f t="shared" si="3"/>
        <v>0</v>
      </c>
      <c r="BN40" s="48">
        <f t="shared" si="3"/>
        <v>0</v>
      </c>
      <c r="BO40" s="48">
        <f t="shared" si="3"/>
        <v>0</v>
      </c>
      <c r="BP40" s="48">
        <f t="shared" si="3"/>
        <v>0</v>
      </c>
      <c r="BQ40" s="48">
        <f t="shared" ref="BQ40:DO40" si="4">BQ39/25%</f>
        <v>0</v>
      </c>
      <c r="BR40" s="48">
        <f t="shared" si="4"/>
        <v>0</v>
      </c>
      <c r="BS40" s="48">
        <f t="shared" si="4"/>
        <v>0</v>
      </c>
      <c r="BT40" s="48">
        <f t="shared" si="4"/>
        <v>0</v>
      </c>
      <c r="BU40" s="48">
        <f t="shared" si="4"/>
        <v>0</v>
      </c>
      <c r="BV40" s="48">
        <f t="shared" si="4"/>
        <v>0</v>
      </c>
      <c r="BW40" s="42">
        <f t="shared" si="4"/>
        <v>0</v>
      </c>
      <c r="BX40" s="42">
        <f t="shared" si="4"/>
        <v>0</v>
      </c>
      <c r="BY40" s="42">
        <f t="shared" si="4"/>
        <v>0</v>
      </c>
      <c r="BZ40" s="42">
        <f t="shared" si="4"/>
        <v>0</v>
      </c>
      <c r="CA40" s="42">
        <f t="shared" si="4"/>
        <v>0</v>
      </c>
      <c r="CB40" s="42">
        <f t="shared" si="4"/>
        <v>0</v>
      </c>
      <c r="CC40" s="42">
        <f t="shared" si="4"/>
        <v>0</v>
      </c>
      <c r="CD40" s="42">
        <f t="shared" si="4"/>
        <v>0</v>
      </c>
      <c r="CE40" s="42">
        <f t="shared" si="4"/>
        <v>0</v>
      </c>
      <c r="CF40" s="42">
        <f t="shared" si="4"/>
        <v>0</v>
      </c>
      <c r="CG40" s="42">
        <f t="shared" si="4"/>
        <v>0</v>
      </c>
      <c r="CH40" s="42">
        <f t="shared" si="4"/>
        <v>0</v>
      </c>
      <c r="CI40" s="42">
        <f t="shared" si="4"/>
        <v>0</v>
      </c>
      <c r="CJ40" s="42">
        <f t="shared" si="4"/>
        <v>0</v>
      </c>
      <c r="CK40" s="42">
        <f t="shared" si="4"/>
        <v>0</v>
      </c>
      <c r="CL40" s="42">
        <f t="shared" si="4"/>
        <v>0</v>
      </c>
      <c r="CM40" s="42">
        <f t="shared" si="4"/>
        <v>0</v>
      </c>
      <c r="CN40" s="42">
        <f t="shared" si="4"/>
        <v>0</v>
      </c>
      <c r="CO40" s="42">
        <f t="shared" si="4"/>
        <v>0</v>
      </c>
      <c r="CP40" s="42">
        <f t="shared" si="4"/>
        <v>0</v>
      </c>
      <c r="CQ40" s="42">
        <f t="shared" si="4"/>
        <v>0</v>
      </c>
      <c r="CR40" s="42">
        <f t="shared" si="4"/>
        <v>0</v>
      </c>
      <c r="CS40" s="42">
        <f t="shared" si="4"/>
        <v>0</v>
      </c>
      <c r="CT40" s="42">
        <f t="shared" si="4"/>
        <v>0</v>
      </c>
      <c r="CU40" s="42">
        <f t="shared" si="4"/>
        <v>0</v>
      </c>
      <c r="CV40" s="42">
        <f t="shared" si="4"/>
        <v>0</v>
      </c>
      <c r="CW40" s="42">
        <f t="shared" si="4"/>
        <v>0</v>
      </c>
      <c r="CX40" s="42">
        <f t="shared" si="4"/>
        <v>0</v>
      </c>
      <c r="CY40" s="42">
        <f t="shared" si="4"/>
        <v>0</v>
      </c>
      <c r="CZ40" s="42">
        <f t="shared" si="4"/>
        <v>0</v>
      </c>
      <c r="DA40" s="48">
        <f t="shared" si="4"/>
        <v>0</v>
      </c>
      <c r="DB40" s="48">
        <f t="shared" si="4"/>
        <v>0</v>
      </c>
      <c r="DC40" s="48">
        <f t="shared" si="4"/>
        <v>0</v>
      </c>
      <c r="DD40" s="48">
        <f t="shared" si="4"/>
        <v>0</v>
      </c>
      <c r="DE40" s="48">
        <f t="shared" si="4"/>
        <v>0</v>
      </c>
      <c r="DF40" s="48">
        <f t="shared" si="4"/>
        <v>0</v>
      </c>
      <c r="DG40" s="48">
        <f t="shared" si="4"/>
        <v>0</v>
      </c>
      <c r="DH40" s="48">
        <f t="shared" si="4"/>
        <v>0</v>
      </c>
      <c r="DI40" s="48">
        <f t="shared" si="4"/>
        <v>0</v>
      </c>
      <c r="DJ40" s="48">
        <f t="shared" si="4"/>
        <v>0</v>
      </c>
      <c r="DK40" s="48">
        <f t="shared" si="4"/>
        <v>0</v>
      </c>
      <c r="DL40" s="48">
        <f t="shared" si="4"/>
        <v>0</v>
      </c>
      <c r="DM40" s="48">
        <f t="shared" si="4"/>
        <v>0</v>
      </c>
      <c r="DN40" s="48">
        <f t="shared" si="4"/>
        <v>0</v>
      </c>
      <c r="DO40" s="48">
        <f t="shared" si="4"/>
        <v>0</v>
      </c>
      <c r="DP40" s="48">
        <f t="shared" ref="DP40:DR40" si="5">DP39/25%</f>
        <v>0</v>
      </c>
      <c r="DQ40" s="48">
        <f t="shared" si="5"/>
        <v>0</v>
      </c>
      <c r="DR40" s="48">
        <f t="shared" si="5"/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  <c r="D43" s="56">
        <f>(C40+F40+I40+L40)/4</f>
        <v>0</v>
      </c>
      <c r="E43">
        <f>D43/100*25</f>
        <v>0</v>
      </c>
    </row>
    <row r="44" spans="1:122">
      <c r="B44" t="s">
        <v>766</v>
      </c>
      <c r="C44" t="s">
        <v>777</v>
      </c>
      <c r="D44" s="56">
        <f>(D40+G40+J40+M40)/4</f>
        <v>0</v>
      </c>
      <c r="E44">
        <f t="shared" ref="E44:E45" si="6">D44/100*25</f>
        <v>0</v>
      </c>
    </row>
    <row r="45" spans="1:122">
      <c r="B45" t="s">
        <v>767</v>
      </c>
      <c r="C45" t="s">
        <v>777</v>
      </c>
      <c r="D45" s="56">
        <f>(E40+H40+K40+N40)/4</f>
        <v>0</v>
      </c>
      <c r="E45">
        <f t="shared" si="6"/>
        <v>0</v>
      </c>
    </row>
    <row r="46" spans="1:122">
      <c r="D46" s="52">
        <f>SUM(D43:D45)</f>
        <v>0</v>
      </c>
      <c r="E46" s="53">
        <f>SUM(E43:E45)</f>
        <v>0</v>
      </c>
    </row>
    <row r="47" spans="1:122">
      <c r="B47" t="s">
        <v>764</v>
      </c>
      <c r="C47" t="s">
        <v>778</v>
      </c>
      <c r="D47" s="56">
        <f>(O40+R40+U40+X40+AA40+AD40+AG40+AJ40)/8</f>
        <v>0</v>
      </c>
      <c r="E47" s="33">
        <f t="shared" ref="E47:E61" si="7">D47/100*25</f>
        <v>0</v>
      </c>
    </row>
    <row r="48" spans="1:122">
      <c r="B48" t="s">
        <v>766</v>
      </c>
      <c r="C48" t="s">
        <v>778</v>
      </c>
      <c r="D48" s="56">
        <f>(P40+S40+V40+Y40+AB40+AE40+AH40+AK40)/8</f>
        <v>0</v>
      </c>
      <c r="E48" s="33">
        <f t="shared" si="7"/>
        <v>0</v>
      </c>
    </row>
    <row r="49" spans="2:5">
      <c r="B49" t="s">
        <v>767</v>
      </c>
      <c r="C49" t="s">
        <v>778</v>
      </c>
      <c r="D49" s="56">
        <f>(Q40+T40+W40+Z40+AC40+AF40+AI40+AL40)/8</f>
        <v>0</v>
      </c>
      <c r="E49" s="33">
        <f t="shared" si="7"/>
        <v>0</v>
      </c>
    </row>
    <row r="50" spans="2:5">
      <c r="D50" s="52">
        <f>SUM(D47:D49)</f>
        <v>0</v>
      </c>
      <c r="E50" s="52">
        <f>SUM(E47:E49)</f>
        <v>0</v>
      </c>
    </row>
    <row r="51" spans="2:5">
      <c r="B51" t="s">
        <v>764</v>
      </c>
      <c r="C51" t="s">
        <v>779</v>
      </c>
      <c r="D51" s="56">
        <f>(AM40+AP40+AS40+AV40)/4</f>
        <v>0</v>
      </c>
      <c r="E51">
        <f t="shared" si="7"/>
        <v>0</v>
      </c>
    </row>
    <row r="52" spans="2:5">
      <c r="B52" t="s">
        <v>766</v>
      </c>
      <c r="C52" t="s">
        <v>779</v>
      </c>
      <c r="D52" s="56">
        <f>(AN40+AQ40+AT40+AW40)/4</f>
        <v>0</v>
      </c>
      <c r="E52">
        <f t="shared" si="7"/>
        <v>0</v>
      </c>
    </row>
    <row r="53" spans="2:5">
      <c r="B53" t="s">
        <v>767</v>
      </c>
      <c r="C53" t="s">
        <v>779</v>
      </c>
      <c r="D53" s="56">
        <f>(AO40+AR40+AU40+AX40)/4</f>
        <v>0</v>
      </c>
      <c r="E53">
        <f t="shared" si="7"/>
        <v>0</v>
      </c>
    </row>
    <row r="54" spans="2:5">
      <c r="D54" s="52">
        <f>SUM(D51:D53)</f>
        <v>0</v>
      </c>
      <c r="E54" s="53">
        <f>SUM(E51:E53)</f>
        <v>0</v>
      </c>
    </row>
    <row r="55" spans="2:5">
      <c r="B55" t="s">
        <v>764</v>
      </c>
      <c r="C55" t="s">
        <v>780</v>
      </c>
      <c r="D55" s="56">
        <f>(AY40+BB40+BE40+BH40+BK40+BN40+BQ40+BT40+BW40+BZ40+CC40+CF40+CI40+CL40+CO40+CR40+CU40+CX40+DA40+DD40)/20</f>
        <v>0</v>
      </c>
      <c r="E55">
        <f t="shared" si="7"/>
        <v>0</v>
      </c>
    </row>
    <row r="56" spans="2:5">
      <c r="B56" t="s">
        <v>766</v>
      </c>
      <c r="C56" t="s">
        <v>780</v>
      </c>
      <c r="D56" s="56">
        <f>(AZ40+BC40+BF40+BI40+BL40+BO40+BR40+BU40+BX40+CA40+CD40+CG40+CJ40+CM40+CP40+CS40+CV40+CY40+DB40+DE40)/20</f>
        <v>0</v>
      </c>
      <c r="E56">
        <f t="shared" si="7"/>
        <v>0</v>
      </c>
    </row>
    <row r="57" spans="2:5">
      <c r="B57" t="s">
        <v>767</v>
      </c>
      <c r="C57" t="s">
        <v>780</v>
      </c>
      <c r="D57" s="56">
        <f>(BA40+BD40+BG40+BJ40+BM40+BP40+BS40+BV40+BY40+CB40+CE40+CH40+CK40+CN40+CQ40+CT40+CW40+CZ40+DC40+DF40)/20</f>
        <v>0</v>
      </c>
      <c r="E57">
        <f t="shared" si="7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781</v>
      </c>
      <c r="D59" s="56">
        <f>(DG40+DJ40+DM40+DP40)/4</f>
        <v>0</v>
      </c>
      <c r="E59">
        <f t="shared" si="7"/>
        <v>0</v>
      </c>
    </row>
    <row r="60" spans="2:5">
      <c r="B60" t="s">
        <v>766</v>
      </c>
      <c r="C60" t="s">
        <v>781</v>
      </c>
      <c r="D60" s="56">
        <f>(DH40+DK40+DN40+DQ40)/4</f>
        <v>0</v>
      </c>
      <c r="E60">
        <f t="shared" si="7"/>
        <v>0</v>
      </c>
    </row>
    <row r="61" spans="2:5">
      <c r="B61" t="s">
        <v>767</v>
      </c>
      <c r="C61" t="s">
        <v>781</v>
      </c>
      <c r="D61" s="56">
        <f>(DI40+DL40+DO40+DR40)/4</f>
        <v>0</v>
      </c>
      <c r="E61">
        <f t="shared" si="7"/>
        <v>0</v>
      </c>
    </row>
    <row r="62" spans="2:5">
      <c r="D62" s="53">
        <f>SUM(D59:D61)</f>
        <v>0</v>
      </c>
      <c r="E62" s="53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opLeftCell="A41" workbookViewId="0">
      <selection activeCell="D59" sqref="D59:D6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71" t="s">
        <v>0</v>
      </c>
      <c r="B4" s="71" t="s">
        <v>170</v>
      </c>
      <c r="C4" s="122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87" t="s">
        <v>321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9"/>
      <c r="BK4" s="83" t="s">
        <v>881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118" t="s">
        <v>329</v>
      </c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20"/>
      <c r="EW4" s="117" t="s">
        <v>326</v>
      </c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</row>
    <row r="5" spans="1:167" ht="15.75" customHeight="1">
      <c r="A5" s="71"/>
      <c r="B5" s="71"/>
      <c r="C5" s="114" t="s">
        <v>320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94" t="s">
        <v>322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6"/>
      <c r="AG5" s="84" t="s">
        <v>323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4" t="s">
        <v>379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94" t="s">
        <v>380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6"/>
      <c r="BZ5" s="94" t="s">
        <v>330</v>
      </c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6"/>
      <c r="CO5" s="113" t="s">
        <v>325</v>
      </c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90" t="s">
        <v>331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84" t="s">
        <v>332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6"/>
      <c r="EH5" s="133" t="s">
        <v>43</v>
      </c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5"/>
      <c r="EW5" s="90" t="s">
        <v>327</v>
      </c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</row>
    <row r="6" spans="1:167" ht="15.75" hidden="1">
      <c r="A6" s="71"/>
      <c r="B6" s="71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71"/>
      <c r="B7" s="71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71"/>
      <c r="B8" s="71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71"/>
      <c r="B9" s="71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71"/>
      <c r="B10" s="71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71"/>
      <c r="B11" s="71"/>
      <c r="C11" s="73" t="s">
        <v>60</v>
      </c>
      <c r="D11" s="74" t="s">
        <v>2</v>
      </c>
      <c r="E11" s="74" t="s">
        <v>3</v>
      </c>
      <c r="F11" s="73" t="s">
        <v>83</v>
      </c>
      <c r="G11" s="74" t="s">
        <v>3</v>
      </c>
      <c r="H11" s="74" t="s">
        <v>9</v>
      </c>
      <c r="I11" s="74" t="s">
        <v>61</v>
      </c>
      <c r="J11" s="74" t="s">
        <v>10</v>
      </c>
      <c r="K11" s="74" t="s">
        <v>11</v>
      </c>
      <c r="L11" s="94" t="s">
        <v>62</v>
      </c>
      <c r="M11" s="95"/>
      <c r="N11" s="95"/>
      <c r="O11" s="114" t="s">
        <v>63</v>
      </c>
      <c r="P11" s="114"/>
      <c r="Q11" s="114"/>
      <c r="R11" s="73" t="s">
        <v>64</v>
      </c>
      <c r="S11" s="74"/>
      <c r="T11" s="74"/>
      <c r="U11" s="76" t="s">
        <v>972</v>
      </c>
      <c r="V11" s="77"/>
      <c r="W11" s="73"/>
      <c r="X11" s="74" t="s">
        <v>974</v>
      </c>
      <c r="Y11" s="74"/>
      <c r="Z11" s="74"/>
      <c r="AA11" s="74" t="s">
        <v>65</v>
      </c>
      <c r="AB11" s="74"/>
      <c r="AC11" s="74"/>
      <c r="AD11" s="74" t="s">
        <v>66</v>
      </c>
      <c r="AE11" s="74"/>
      <c r="AF11" s="74"/>
      <c r="AG11" s="74" t="s">
        <v>67</v>
      </c>
      <c r="AH11" s="74"/>
      <c r="AI11" s="74"/>
      <c r="AJ11" s="74" t="s">
        <v>68</v>
      </c>
      <c r="AK11" s="74"/>
      <c r="AL11" s="74"/>
      <c r="AM11" s="114" t="s">
        <v>69</v>
      </c>
      <c r="AN11" s="114"/>
      <c r="AO11" s="114"/>
      <c r="AP11" s="90" t="s">
        <v>70</v>
      </c>
      <c r="AQ11" s="90"/>
      <c r="AR11" s="90"/>
      <c r="AS11" s="114" t="s">
        <v>71</v>
      </c>
      <c r="AT11" s="114"/>
      <c r="AU11" s="114"/>
      <c r="AV11" s="114" t="s">
        <v>72</v>
      </c>
      <c r="AW11" s="114"/>
      <c r="AX11" s="114"/>
      <c r="AY11" s="114" t="s">
        <v>84</v>
      </c>
      <c r="AZ11" s="114"/>
      <c r="BA11" s="114"/>
      <c r="BB11" s="114" t="s">
        <v>73</v>
      </c>
      <c r="BC11" s="114"/>
      <c r="BD11" s="114"/>
      <c r="BE11" s="114" t="s">
        <v>1004</v>
      </c>
      <c r="BF11" s="114"/>
      <c r="BG11" s="114"/>
      <c r="BH11" s="114" t="s">
        <v>74</v>
      </c>
      <c r="BI11" s="114"/>
      <c r="BJ11" s="114"/>
      <c r="BK11" s="85" t="s">
        <v>373</v>
      </c>
      <c r="BL11" s="85"/>
      <c r="BM11" s="86"/>
      <c r="BN11" s="84" t="s">
        <v>374</v>
      </c>
      <c r="BO11" s="85"/>
      <c r="BP11" s="86"/>
      <c r="BQ11" s="90" t="s">
        <v>375</v>
      </c>
      <c r="BR11" s="90"/>
      <c r="BS11" s="90"/>
      <c r="BT11" s="90" t="s">
        <v>376</v>
      </c>
      <c r="BU11" s="90"/>
      <c r="BV11" s="90"/>
      <c r="BW11" s="90" t="s">
        <v>377</v>
      </c>
      <c r="BX11" s="90"/>
      <c r="BY11" s="84"/>
      <c r="BZ11" s="90" t="s">
        <v>75</v>
      </c>
      <c r="CA11" s="90"/>
      <c r="CB11" s="90"/>
      <c r="CC11" s="90" t="s">
        <v>85</v>
      </c>
      <c r="CD11" s="90"/>
      <c r="CE11" s="90"/>
      <c r="CF11" s="90" t="s">
        <v>76</v>
      </c>
      <c r="CG11" s="90"/>
      <c r="CH11" s="90"/>
      <c r="CI11" s="90" t="s">
        <v>77</v>
      </c>
      <c r="CJ11" s="90"/>
      <c r="CK11" s="90"/>
      <c r="CL11" s="90" t="s">
        <v>78</v>
      </c>
      <c r="CM11" s="90"/>
      <c r="CN11" s="90"/>
      <c r="CO11" s="90" t="s">
        <v>79</v>
      </c>
      <c r="CP11" s="90"/>
      <c r="CQ11" s="90"/>
      <c r="CR11" s="90" t="s">
        <v>80</v>
      </c>
      <c r="CS11" s="90"/>
      <c r="CT11" s="90"/>
      <c r="CU11" s="90" t="s">
        <v>81</v>
      </c>
      <c r="CV11" s="90"/>
      <c r="CW11" s="90"/>
      <c r="CX11" s="84" t="s">
        <v>82</v>
      </c>
      <c r="CY11" s="85"/>
      <c r="CZ11" s="86"/>
      <c r="DA11" s="84" t="s">
        <v>86</v>
      </c>
      <c r="DB11" s="85"/>
      <c r="DC11" s="86"/>
      <c r="DD11" s="84" t="s">
        <v>358</v>
      </c>
      <c r="DE11" s="85"/>
      <c r="DF11" s="86"/>
      <c r="DG11" s="84" t="s">
        <v>359</v>
      </c>
      <c r="DH11" s="85"/>
      <c r="DI11" s="86"/>
      <c r="DJ11" s="84" t="s">
        <v>360</v>
      </c>
      <c r="DK11" s="85"/>
      <c r="DL11" s="86"/>
      <c r="DM11" s="84" t="s">
        <v>361</v>
      </c>
      <c r="DN11" s="85"/>
      <c r="DO11" s="86"/>
      <c r="DP11" s="84" t="s">
        <v>362</v>
      </c>
      <c r="DQ11" s="85"/>
      <c r="DR11" s="86"/>
      <c r="DS11" s="84" t="s">
        <v>363</v>
      </c>
      <c r="DT11" s="85"/>
      <c r="DU11" s="86"/>
      <c r="DV11" s="90" t="s">
        <v>364</v>
      </c>
      <c r="DW11" s="90"/>
      <c r="DX11" s="90"/>
      <c r="DY11" s="90" t="s">
        <v>365</v>
      </c>
      <c r="DZ11" s="90"/>
      <c r="EA11" s="90"/>
      <c r="EB11" s="90" t="s">
        <v>366</v>
      </c>
      <c r="EC11" s="90"/>
      <c r="ED11" s="90"/>
      <c r="EE11" s="90" t="s">
        <v>367</v>
      </c>
      <c r="EF11" s="90"/>
      <c r="EG11" s="90"/>
      <c r="EH11" s="127" t="s">
        <v>368</v>
      </c>
      <c r="EI11" s="128"/>
      <c r="EJ11" s="129"/>
      <c r="EK11" s="127" t="s">
        <v>369</v>
      </c>
      <c r="EL11" s="128"/>
      <c r="EM11" s="129"/>
      <c r="EN11" s="127" t="s">
        <v>370</v>
      </c>
      <c r="EO11" s="128"/>
      <c r="EP11" s="129"/>
      <c r="EQ11" s="127" t="s">
        <v>371</v>
      </c>
      <c r="ER11" s="128"/>
      <c r="ES11" s="129"/>
      <c r="ET11" s="127" t="s">
        <v>372</v>
      </c>
      <c r="EU11" s="128"/>
      <c r="EV11" s="129"/>
      <c r="EW11" s="90" t="s">
        <v>353</v>
      </c>
      <c r="EX11" s="90"/>
      <c r="EY11" s="90"/>
      <c r="EZ11" s="90" t="s">
        <v>354</v>
      </c>
      <c r="FA11" s="90"/>
      <c r="FB11" s="90"/>
      <c r="FC11" s="90" t="s">
        <v>355</v>
      </c>
      <c r="FD11" s="90"/>
      <c r="FE11" s="90"/>
      <c r="FF11" s="90" t="s">
        <v>356</v>
      </c>
      <c r="FG11" s="90"/>
      <c r="FH11" s="90"/>
      <c r="FI11" s="90" t="s">
        <v>357</v>
      </c>
      <c r="FJ11" s="90"/>
      <c r="FK11" s="90"/>
    </row>
    <row r="12" spans="1:167" ht="70.5" customHeight="1" thickBot="1">
      <c r="A12" s="71"/>
      <c r="B12" s="71"/>
      <c r="C12" s="123" t="s">
        <v>958</v>
      </c>
      <c r="D12" s="126"/>
      <c r="E12" s="125"/>
      <c r="F12" s="124" t="s">
        <v>962</v>
      </c>
      <c r="G12" s="124"/>
      <c r="H12" s="125"/>
      <c r="I12" s="123" t="s">
        <v>966</v>
      </c>
      <c r="J12" s="124"/>
      <c r="K12" s="125"/>
      <c r="L12" s="123" t="s">
        <v>968</v>
      </c>
      <c r="M12" s="124"/>
      <c r="N12" s="125"/>
      <c r="O12" s="123" t="s">
        <v>969</v>
      </c>
      <c r="P12" s="124"/>
      <c r="Q12" s="125"/>
      <c r="R12" s="130" t="s">
        <v>971</v>
      </c>
      <c r="S12" s="131"/>
      <c r="T12" s="132"/>
      <c r="U12" s="130" t="s">
        <v>973</v>
      </c>
      <c r="V12" s="131"/>
      <c r="W12" s="132"/>
      <c r="X12" s="130" t="s">
        <v>975</v>
      </c>
      <c r="Y12" s="131"/>
      <c r="Z12" s="132"/>
      <c r="AA12" s="130" t="s">
        <v>976</v>
      </c>
      <c r="AB12" s="131"/>
      <c r="AC12" s="132"/>
      <c r="AD12" s="130" t="s">
        <v>979</v>
      </c>
      <c r="AE12" s="131"/>
      <c r="AF12" s="132"/>
      <c r="AG12" s="130" t="s">
        <v>980</v>
      </c>
      <c r="AH12" s="131"/>
      <c r="AI12" s="132"/>
      <c r="AJ12" s="130" t="s">
        <v>983</v>
      </c>
      <c r="AK12" s="131"/>
      <c r="AL12" s="132"/>
      <c r="AM12" s="130" t="s">
        <v>987</v>
      </c>
      <c r="AN12" s="131"/>
      <c r="AO12" s="132"/>
      <c r="AP12" s="130" t="s">
        <v>991</v>
      </c>
      <c r="AQ12" s="131"/>
      <c r="AR12" s="132"/>
      <c r="AS12" s="130" t="s">
        <v>992</v>
      </c>
      <c r="AT12" s="131"/>
      <c r="AU12" s="132"/>
      <c r="AV12" s="130" t="s">
        <v>993</v>
      </c>
      <c r="AW12" s="131"/>
      <c r="AX12" s="132"/>
      <c r="AY12" s="130" t="s">
        <v>995</v>
      </c>
      <c r="AZ12" s="131"/>
      <c r="BA12" s="132"/>
      <c r="BB12" s="130" t="s">
        <v>997</v>
      </c>
      <c r="BC12" s="131"/>
      <c r="BD12" s="132"/>
      <c r="BE12" s="130" t="s">
        <v>1001</v>
      </c>
      <c r="BF12" s="131"/>
      <c r="BG12" s="132"/>
      <c r="BH12" s="123" t="s">
        <v>305</v>
      </c>
      <c r="BI12" s="124"/>
      <c r="BJ12" s="125"/>
      <c r="BK12" s="130" t="s">
        <v>1006</v>
      </c>
      <c r="BL12" s="131"/>
      <c r="BM12" s="132"/>
      <c r="BN12" s="130" t="s">
        <v>1007</v>
      </c>
      <c r="BO12" s="131"/>
      <c r="BP12" s="132"/>
      <c r="BQ12" s="130" t="s">
        <v>1011</v>
      </c>
      <c r="BR12" s="131"/>
      <c r="BS12" s="132"/>
      <c r="BT12" s="130" t="s">
        <v>1012</v>
      </c>
      <c r="BU12" s="131"/>
      <c r="BV12" s="132"/>
      <c r="BW12" s="130" t="s">
        <v>1013</v>
      </c>
      <c r="BX12" s="131"/>
      <c r="BY12" s="132"/>
      <c r="BZ12" s="130" t="s">
        <v>309</v>
      </c>
      <c r="CA12" s="131"/>
      <c r="CB12" s="132"/>
      <c r="CC12" s="130" t="s">
        <v>1014</v>
      </c>
      <c r="CD12" s="131"/>
      <c r="CE12" s="132"/>
      <c r="CF12" s="130" t="s">
        <v>1015</v>
      </c>
      <c r="CG12" s="131"/>
      <c r="CH12" s="132"/>
      <c r="CI12" s="130" t="s">
        <v>1017</v>
      </c>
      <c r="CJ12" s="131"/>
      <c r="CK12" s="132"/>
      <c r="CL12" s="130" t="s">
        <v>1018</v>
      </c>
      <c r="CM12" s="131"/>
      <c r="CN12" s="132"/>
      <c r="CO12" s="130" t="s">
        <v>1021</v>
      </c>
      <c r="CP12" s="131"/>
      <c r="CQ12" s="132"/>
      <c r="CR12" s="130" t="s">
        <v>1022</v>
      </c>
      <c r="CS12" s="131"/>
      <c r="CT12" s="132"/>
      <c r="CU12" s="130" t="s">
        <v>1025</v>
      </c>
      <c r="CV12" s="131"/>
      <c r="CW12" s="132"/>
      <c r="CX12" s="130" t="s">
        <v>1026</v>
      </c>
      <c r="CY12" s="131"/>
      <c r="CZ12" s="132"/>
      <c r="DA12" s="130" t="s">
        <v>498</v>
      </c>
      <c r="DB12" s="131"/>
      <c r="DC12" s="132"/>
      <c r="DD12" s="130" t="s">
        <v>1028</v>
      </c>
      <c r="DE12" s="131"/>
      <c r="DF12" s="132"/>
      <c r="DG12" s="130" t="s">
        <v>1029</v>
      </c>
      <c r="DH12" s="131"/>
      <c r="DI12" s="132"/>
      <c r="DJ12" s="130" t="s">
        <v>1033</v>
      </c>
      <c r="DK12" s="131"/>
      <c r="DL12" s="132"/>
      <c r="DM12" s="130" t="s">
        <v>1035</v>
      </c>
      <c r="DN12" s="131"/>
      <c r="DO12" s="132"/>
      <c r="DP12" s="130" t="s">
        <v>1036</v>
      </c>
      <c r="DQ12" s="131"/>
      <c r="DR12" s="132"/>
      <c r="DS12" s="130" t="s">
        <v>1038</v>
      </c>
      <c r="DT12" s="131"/>
      <c r="DU12" s="132"/>
      <c r="DV12" s="130" t="s">
        <v>1039</v>
      </c>
      <c r="DW12" s="131"/>
      <c r="DX12" s="132"/>
      <c r="DY12" s="130" t="s">
        <v>1040</v>
      </c>
      <c r="DZ12" s="131"/>
      <c r="EA12" s="132"/>
      <c r="EB12" s="130" t="s">
        <v>1042</v>
      </c>
      <c r="EC12" s="131"/>
      <c r="ED12" s="132"/>
      <c r="EE12" s="130" t="s">
        <v>1045</v>
      </c>
      <c r="EF12" s="131"/>
      <c r="EG12" s="132"/>
      <c r="EH12" s="130" t="s">
        <v>1049</v>
      </c>
      <c r="EI12" s="131"/>
      <c r="EJ12" s="132"/>
      <c r="EK12" s="130" t="s">
        <v>1051</v>
      </c>
      <c r="EL12" s="131"/>
      <c r="EM12" s="132"/>
      <c r="EN12" s="130" t="s">
        <v>517</v>
      </c>
      <c r="EO12" s="131"/>
      <c r="EP12" s="132"/>
      <c r="EQ12" s="130" t="s">
        <v>1056</v>
      </c>
      <c r="ER12" s="131"/>
      <c r="ES12" s="132"/>
      <c r="ET12" s="130" t="s">
        <v>1057</v>
      </c>
      <c r="EU12" s="131"/>
      <c r="EV12" s="132"/>
      <c r="EW12" s="130" t="s">
        <v>1059</v>
      </c>
      <c r="EX12" s="131"/>
      <c r="EY12" s="132"/>
      <c r="EZ12" s="130" t="s">
        <v>1060</v>
      </c>
      <c r="FA12" s="131"/>
      <c r="FB12" s="132"/>
      <c r="FC12" s="130" t="s">
        <v>1063</v>
      </c>
      <c r="FD12" s="131"/>
      <c r="FE12" s="132"/>
      <c r="FF12" s="130" t="s">
        <v>1064</v>
      </c>
      <c r="FG12" s="131"/>
      <c r="FH12" s="132"/>
      <c r="FI12" s="130" t="s">
        <v>1067</v>
      </c>
      <c r="FJ12" s="131"/>
      <c r="FK12" s="132"/>
    </row>
    <row r="13" spans="1:167" ht="144.75" customHeight="1" thickBot="1">
      <c r="A13" s="71"/>
      <c r="B13" s="71"/>
      <c r="C13" s="38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0" t="s">
        <v>182</v>
      </c>
      <c r="DE13" s="41" t="s">
        <v>283</v>
      </c>
      <c r="DF13" s="41" t="s">
        <v>282</v>
      </c>
      <c r="DG13" s="40" t="s">
        <v>1030</v>
      </c>
      <c r="DH13" s="41" t="s">
        <v>1031</v>
      </c>
      <c r="DI13" s="41" t="s">
        <v>1032</v>
      </c>
      <c r="DJ13" s="40" t="s">
        <v>501</v>
      </c>
      <c r="DK13" s="41" t="s">
        <v>502</v>
      </c>
      <c r="DL13" s="41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47"/>
      <c r="D38" s="47"/>
      <c r="E38" s="47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64" t="s">
        <v>171</v>
      </c>
      <c r="B39" s="65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FK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</row>
    <row r="40" spans="1:167" ht="39" customHeight="1">
      <c r="A40" s="66" t="s">
        <v>792</v>
      </c>
      <c r="B40" s="6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" t="s">
        <v>763</v>
      </c>
    </row>
    <row r="43" spans="1:167">
      <c r="B43" t="s">
        <v>764</v>
      </c>
      <c r="C43" t="s">
        <v>782</v>
      </c>
      <c r="D43" s="56">
        <f>(C40+F40+I40+L40+O40)/5</f>
        <v>0</v>
      </c>
      <c r="E43" s="33">
        <f>D43/100*25</f>
        <v>0</v>
      </c>
    </row>
    <row r="44" spans="1:167">
      <c r="B44" t="s">
        <v>766</v>
      </c>
      <c r="C44" t="s">
        <v>782</v>
      </c>
      <c r="D44" s="56">
        <f>(D40+G40+J40+M40+P40)/5</f>
        <v>0</v>
      </c>
      <c r="E44" s="33">
        <f t="shared" ref="E44:E45" si="7">D44/100*25</f>
        <v>0</v>
      </c>
    </row>
    <row r="45" spans="1:167">
      <c r="B45" t="s">
        <v>767</v>
      </c>
      <c r="C45" t="s">
        <v>782</v>
      </c>
      <c r="D45" s="56">
        <f>(E40+H40+K40+N40+Q40)/5</f>
        <v>0</v>
      </c>
      <c r="E45" s="33">
        <f t="shared" si="7"/>
        <v>0</v>
      </c>
    </row>
    <row r="46" spans="1:167">
      <c r="D46" s="52">
        <f>SUM(D43:D45)</f>
        <v>0</v>
      </c>
      <c r="E46" s="52">
        <f>SUM(E43:E45)</f>
        <v>0</v>
      </c>
    </row>
    <row r="47" spans="1:167">
      <c r="B47" t="s">
        <v>764</v>
      </c>
      <c r="C47" t="s">
        <v>783</v>
      </c>
      <c r="D47" s="56">
        <f>(R40+U40+X40+AA40+AD40+AG40+AJ40+AM40+AP40+AS40+AV40+AY40+BB40+BE40+BH40)/15</f>
        <v>0</v>
      </c>
      <c r="E47">
        <f>D47/100*25</f>
        <v>0</v>
      </c>
    </row>
    <row r="48" spans="1:167">
      <c r="B48" t="s">
        <v>766</v>
      </c>
      <c r="C48" t="s">
        <v>783</v>
      </c>
      <c r="D48" s="56">
        <f>(S40+V40+Y40+AB40+AE40+AH40+AK40+AN40+AQ40+AT40+AW40+AZ40+BC40+BF40+BI40)/15</f>
        <v>0</v>
      </c>
      <c r="E48">
        <f t="shared" ref="E48:E49" si="8">D48/100*25</f>
        <v>0</v>
      </c>
    </row>
    <row r="49" spans="2:5">
      <c r="B49" t="s">
        <v>767</v>
      </c>
      <c r="C49" t="s">
        <v>783</v>
      </c>
      <c r="D49" s="56">
        <f>(T40+W40+Z40+AC40+AF40+AI40+AL40+AO40+AR40+AU40+AX40+BA40+BD40+BG40+BJ40)/15</f>
        <v>0</v>
      </c>
      <c r="E49">
        <f t="shared" si="8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784</v>
      </c>
      <c r="D51" s="56">
        <f>(BK40+BN40+BQ40+BT40+BW40)/5</f>
        <v>0</v>
      </c>
      <c r="E51">
        <f>D51/100*25</f>
        <v>0</v>
      </c>
    </row>
    <row r="52" spans="2:5">
      <c r="B52" t="s">
        <v>766</v>
      </c>
      <c r="C52" t="s">
        <v>784</v>
      </c>
      <c r="D52" s="56">
        <f>(BL40+BO40+BR40+BU40+BX40)/5</f>
        <v>0</v>
      </c>
      <c r="E52">
        <f t="shared" ref="E52:E53" si="9">D52/100*25</f>
        <v>0</v>
      </c>
    </row>
    <row r="53" spans="2:5">
      <c r="B53" t="s">
        <v>767</v>
      </c>
      <c r="C53" t="s">
        <v>784</v>
      </c>
      <c r="D53" s="56">
        <f>(BM40+BP40+BS40+BV40+BY40)/5</f>
        <v>0</v>
      </c>
      <c r="E53">
        <f t="shared" si="9"/>
        <v>0</v>
      </c>
    </row>
    <row r="54" spans="2:5">
      <c r="D54" s="53">
        <f>SUM(D51:D53)</f>
        <v>0</v>
      </c>
      <c r="E54" s="53">
        <f>SUM(E51:E53)</f>
        <v>0</v>
      </c>
    </row>
    <row r="55" spans="2:5">
      <c r="B55" t="s">
        <v>764</v>
      </c>
      <c r="C55" t="s">
        <v>785</v>
      </c>
      <c r="D55" s="5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766</v>
      </c>
      <c r="C56" t="s">
        <v>785</v>
      </c>
      <c r="D56" s="56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>
      <c r="B57" t="s">
        <v>767</v>
      </c>
      <c r="C57" t="s">
        <v>785</v>
      </c>
      <c r="D57" s="56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786</v>
      </c>
      <c r="D59" s="56">
        <f>(EW40+EZ40+FC40+FF40+FI40)/5</f>
        <v>0</v>
      </c>
      <c r="E59">
        <f>D59/100*25</f>
        <v>0</v>
      </c>
    </row>
    <row r="60" spans="2:5">
      <c r="B60" t="s">
        <v>766</v>
      </c>
      <c r="C60" t="s">
        <v>786</v>
      </c>
      <c r="D60" s="56">
        <f>(EX40+FA40+FD40+FG40+FJ40)/5</f>
        <v>0</v>
      </c>
      <c r="E60">
        <f t="shared" ref="E60:E61" si="11">D60/100*25</f>
        <v>0</v>
      </c>
    </row>
    <row r="61" spans="2:5">
      <c r="B61" t="s">
        <v>767</v>
      </c>
      <c r="C61" t="s">
        <v>786</v>
      </c>
      <c r="D61" s="56">
        <f>(EY40+FB40+FE40+FH40+FK40)/5</f>
        <v>0</v>
      </c>
      <c r="E61">
        <f t="shared" si="11"/>
        <v>0</v>
      </c>
    </row>
    <row r="62" spans="2:5">
      <c r="D62" s="53">
        <f>SUM(D59:D61)</f>
        <v>0</v>
      </c>
      <c r="E62" s="53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2"/>
  <sheetViews>
    <sheetView topLeftCell="A38" workbookViewId="0">
      <selection activeCell="D59" sqref="D59:D61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71" t="s">
        <v>0</v>
      </c>
      <c r="B4" s="71" t="s">
        <v>170</v>
      </c>
      <c r="C4" s="122" t="s">
        <v>382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83" t="s">
        <v>321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 t="s">
        <v>881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136" t="s">
        <v>329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17" t="s">
        <v>383</v>
      </c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</row>
    <row r="5" spans="1:200" ht="13.5" customHeight="1">
      <c r="A5" s="71"/>
      <c r="B5" s="71"/>
      <c r="C5" s="114" t="s">
        <v>320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 t="s">
        <v>322</v>
      </c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90" t="s">
        <v>323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 t="s">
        <v>379</v>
      </c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114" t="s">
        <v>380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 t="s">
        <v>330</v>
      </c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3" t="s">
        <v>325</v>
      </c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 t="s">
        <v>331</v>
      </c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37" t="s">
        <v>332</v>
      </c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13" t="s">
        <v>43</v>
      </c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90" t="s">
        <v>327</v>
      </c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</row>
    <row r="6" spans="1:200" ht="15.75" hidden="1">
      <c r="A6" s="71"/>
      <c r="B6" s="71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71"/>
      <c r="B7" s="71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71"/>
      <c r="B8" s="71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71"/>
      <c r="B9" s="71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71"/>
      <c r="B10" s="71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71"/>
      <c r="B11" s="71"/>
      <c r="C11" s="114" t="s">
        <v>87</v>
      </c>
      <c r="D11" s="114" t="s">
        <v>2</v>
      </c>
      <c r="E11" s="114" t="s">
        <v>3</v>
      </c>
      <c r="F11" s="114" t="s">
        <v>88</v>
      </c>
      <c r="G11" s="114" t="s">
        <v>6</v>
      </c>
      <c r="H11" s="114" t="s">
        <v>7</v>
      </c>
      <c r="I11" s="114" t="s">
        <v>116</v>
      </c>
      <c r="J11" s="114" t="s">
        <v>6</v>
      </c>
      <c r="K11" s="114" t="s">
        <v>7</v>
      </c>
      <c r="L11" s="114" t="s">
        <v>89</v>
      </c>
      <c r="M11" s="114" t="s">
        <v>1</v>
      </c>
      <c r="N11" s="114" t="s">
        <v>2</v>
      </c>
      <c r="O11" s="114" t="s">
        <v>90</v>
      </c>
      <c r="P11" s="114"/>
      <c r="Q11" s="114"/>
      <c r="R11" s="114" t="s">
        <v>91</v>
      </c>
      <c r="S11" s="114"/>
      <c r="T11" s="114"/>
      <c r="U11" s="114" t="s">
        <v>92</v>
      </c>
      <c r="V11" s="114"/>
      <c r="W11" s="114"/>
      <c r="X11" s="114" t="s">
        <v>93</v>
      </c>
      <c r="Y11" s="114"/>
      <c r="Z11" s="114"/>
      <c r="AA11" s="90" t="s">
        <v>1097</v>
      </c>
      <c r="AB11" s="90"/>
      <c r="AC11" s="90"/>
      <c r="AD11" s="90" t="s">
        <v>94</v>
      </c>
      <c r="AE11" s="90"/>
      <c r="AF11" s="90"/>
      <c r="AG11" s="114" t="s">
        <v>95</v>
      </c>
      <c r="AH11" s="114"/>
      <c r="AI11" s="114"/>
      <c r="AJ11" s="90" t="s">
        <v>96</v>
      </c>
      <c r="AK11" s="90"/>
      <c r="AL11" s="90"/>
      <c r="AM11" s="114" t="s">
        <v>97</v>
      </c>
      <c r="AN11" s="114"/>
      <c r="AO11" s="114"/>
      <c r="AP11" s="114" t="s">
        <v>98</v>
      </c>
      <c r="AQ11" s="114"/>
      <c r="AR11" s="114"/>
      <c r="AS11" s="114" t="s">
        <v>99</v>
      </c>
      <c r="AT11" s="114"/>
      <c r="AU11" s="114"/>
      <c r="AV11" s="90" t="s">
        <v>100</v>
      </c>
      <c r="AW11" s="90"/>
      <c r="AX11" s="90"/>
      <c r="AY11" s="90" t="s">
        <v>101</v>
      </c>
      <c r="AZ11" s="90"/>
      <c r="BA11" s="90"/>
      <c r="BB11" s="90" t="s">
        <v>102</v>
      </c>
      <c r="BC11" s="90"/>
      <c r="BD11" s="90"/>
      <c r="BE11" s="90" t="s">
        <v>117</v>
      </c>
      <c r="BF11" s="90"/>
      <c r="BG11" s="90"/>
      <c r="BH11" s="90" t="s">
        <v>1121</v>
      </c>
      <c r="BI11" s="90"/>
      <c r="BJ11" s="90"/>
      <c r="BK11" s="90" t="s">
        <v>103</v>
      </c>
      <c r="BL11" s="90"/>
      <c r="BM11" s="90"/>
      <c r="BN11" s="90" t="s">
        <v>104</v>
      </c>
      <c r="BO11" s="90"/>
      <c r="BP11" s="90"/>
      <c r="BQ11" s="90" t="s">
        <v>105</v>
      </c>
      <c r="BR11" s="90"/>
      <c r="BS11" s="90"/>
      <c r="BT11" s="90" t="s">
        <v>106</v>
      </c>
      <c r="BU11" s="90"/>
      <c r="BV11" s="90"/>
      <c r="BW11" s="90" t="s">
        <v>407</v>
      </c>
      <c r="BX11" s="90"/>
      <c r="BY11" s="90"/>
      <c r="BZ11" s="90" t="s">
        <v>408</v>
      </c>
      <c r="CA11" s="90"/>
      <c r="CB11" s="90"/>
      <c r="CC11" s="90" t="s">
        <v>409</v>
      </c>
      <c r="CD11" s="90"/>
      <c r="CE11" s="90"/>
      <c r="CF11" s="90" t="s">
        <v>410</v>
      </c>
      <c r="CG11" s="90"/>
      <c r="CH11" s="90"/>
      <c r="CI11" s="90" t="s">
        <v>411</v>
      </c>
      <c r="CJ11" s="90"/>
      <c r="CK11" s="90"/>
      <c r="CL11" s="90" t="s">
        <v>412</v>
      </c>
      <c r="CM11" s="90"/>
      <c r="CN11" s="90"/>
      <c r="CO11" s="84" t="s">
        <v>107</v>
      </c>
      <c r="CP11" s="85"/>
      <c r="CQ11" s="86"/>
      <c r="CR11" s="90" t="s">
        <v>108</v>
      </c>
      <c r="CS11" s="90"/>
      <c r="CT11" s="90"/>
      <c r="CU11" s="90" t="s">
        <v>118</v>
      </c>
      <c r="CV11" s="90"/>
      <c r="CW11" s="90"/>
      <c r="CX11" s="90" t="s">
        <v>109</v>
      </c>
      <c r="CY11" s="90"/>
      <c r="CZ11" s="90"/>
      <c r="DA11" s="90" t="s">
        <v>110</v>
      </c>
      <c r="DB11" s="90"/>
      <c r="DC11" s="90"/>
      <c r="DD11" s="90" t="s">
        <v>111</v>
      </c>
      <c r="DE11" s="90"/>
      <c r="DF11" s="90"/>
      <c r="DG11" s="90" t="s">
        <v>112</v>
      </c>
      <c r="DH11" s="90"/>
      <c r="DI11" s="90"/>
      <c r="DJ11" s="90" t="s">
        <v>113</v>
      </c>
      <c r="DK11" s="90"/>
      <c r="DL11" s="90"/>
      <c r="DM11" s="90" t="s">
        <v>114</v>
      </c>
      <c r="DN11" s="90"/>
      <c r="DO11" s="90"/>
      <c r="DP11" s="90" t="s">
        <v>115</v>
      </c>
      <c r="DQ11" s="90"/>
      <c r="DR11" s="90"/>
      <c r="DS11" s="90" t="s">
        <v>119</v>
      </c>
      <c r="DT11" s="90"/>
      <c r="DU11" s="90"/>
      <c r="DV11" s="90" t="s">
        <v>120</v>
      </c>
      <c r="DW11" s="90"/>
      <c r="DX11" s="90"/>
      <c r="DY11" s="90" t="s">
        <v>121</v>
      </c>
      <c r="DZ11" s="90"/>
      <c r="EA11" s="90"/>
      <c r="EB11" s="90" t="s">
        <v>390</v>
      </c>
      <c r="EC11" s="90"/>
      <c r="ED11" s="90"/>
      <c r="EE11" s="90" t="s">
        <v>391</v>
      </c>
      <c r="EF11" s="90"/>
      <c r="EG11" s="90"/>
      <c r="EH11" s="90" t="s">
        <v>392</v>
      </c>
      <c r="EI11" s="90"/>
      <c r="EJ11" s="90"/>
      <c r="EK11" s="90" t="s">
        <v>393</v>
      </c>
      <c r="EL11" s="90"/>
      <c r="EM11" s="90"/>
      <c r="EN11" s="90" t="s">
        <v>394</v>
      </c>
      <c r="EO11" s="90"/>
      <c r="EP11" s="90"/>
      <c r="EQ11" s="90" t="s">
        <v>395</v>
      </c>
      <c r="ER11" s="90"/>
      <c r="ES11" s="90"/>
      <c r="ET11" s="90" t="s">
        <v>396</v>
      </c>
      <c r="EU11" s="90"/>
      <c r="EV11" s="90"/>
      <c r="EW11" s="90" t="s">
        <v>397</v>
      </c>
      <c r="EX11" s="90"/>
      <c r="EY11" s="90"/>
      <c r="EZ11" s="90" t="s">
        <v>398</v>
      </c>
      <c r="FA11" s="90"/>
      <c r="FB11" s="90"/>
      <c r="FC11" s="90" t="s">
        <v>399</v>
      </c>
      <c r="FD11" s="90"/>
      <c r="FE11" s="90"/>
      <c r="FF11" s="90" t="s">
        <v>400</v>
      </c>
      <c r="FG11" s="90"/>
      <c r="FH11" s="90"/>
      <c r="FI11" s="90" t="s">
        <v>401</v>
      </c>
      <c r="FJ11" s="90"/>
      <c r="FK11" s="90"/>
      <c r="FL11" s="90" t="s">
        <v>402</v>
      </c>
      <c r="FM11" s="90"/>
      <c r="FN11" s="90"/>
      <c r="FO11" s="90" t="s">
        <v>403</v>
      </c>
      <c r="FP11" s="90"/>
      <c r="FQ11" s="90"/>
      <c r="FR11" s="90" t="s">
        <v>404</v>
      </c>
      <c r="FS11" s="90"/>
      <c r="FT11" s="90"/>
      <c r="FU11" s="90" t="s">
        <v>405</v>
      </c>
      <c r="FV11" s="90"/>
      <c r="FW11" s="90"/>
      <c r="FX11" s="90" t="s">
        <v>406</v>
      </c>
      <c r="FY11" s="90"/>
      <c r="FZ11" s="90"/>
      <c r="GA11" s="90" t="s">
        <v>384</v>
      </c>
      <c r="GB11" s="90"/>
      <c r="GC11" s="90"/>
      <c r="GD11" s="90" t="s">
        <v>385</v>
      </c>
      <c r="GE11" s="90"/>
      <c r="GF11" s="90"/>
      <c r="GG11" s="90" t="s">
        <v>386</v>
      </c>
      <c r="GH11" s="90"/>
      <c r="GI11" s="90"/>
      <c r="GJ11" s="90" t="s">
        <v>387</v>
      </c>
      <c r="GK11" s="90"/>
      <c r="GL11" s="90"/>
      <c r="GM11" s="90" t="s">
        <v>388</v>
      </c>
      <c r="GN11" s="90"/>
      <c r="GO11" s="90"/>
      <c r="GP11" s="90" t="s">
        <v>389</v>
      </c>
      <c r="GQ11" s="90"/>
      <c r="GR11" s="90"/>
    </row>
    <row r="12" spans="1:200" ht="87" customHeight="1">
      <c r="A12" s="71"/>
      <c r="B12" s="71"/>
      <c r="C12" s="68" t="s">
        <v>1071</v>
      </c>
      <c r="D12" s="68"/>
      <c r="E12" s="68"/>
      <c r="F12" s="68" t="s">
        <v>1073</v>
      </c>
      <c r="G12" s="68"/>
      <c r="H12" s="68"/>
      <c r="I12" s="68" t="s">
        <v>1076</v>
      </c>
      <c r="J12" s="68"/>
      <c r="K12" s="68"/>
      <c r="L12" s="68" t="s">
        <v>1080</v>
      </c>
      <c r="M12" s="68"/>
      <c r="N12" s="68"/>
      <c r="O12" s="68" t="s">
        <v>1084</v>
      </c>
      <c r="P12" s="68"/>
      <c r="Q12" s="68"/>
      <c r="R12" s="68" t="s">
        <v>1088</v>
      </c>
      <c r="S12" s="68"/>
      <c r="T12" s="68"/>
      <c r="U12" s="68" t="s">
        <v>1092</v>
      </c>
      <c r="V12" s="68"/>
      <c r="W12" s="68"/>
      <c r="X12" s="68" t="s">
        <v>1096</v>
      </c>
      <c r="Y12" s="68"/>
      <c r="Z12" s="68"/>
      <c r="AA12" s="68" t="s">
        <v>1098</v>
      </c>
      <c r="AB12" s="68"/>
      <c r="AC12" s="68"/>
      <c r="AD12" s="68" t="s">
        <v>537</v>
      </c>
      <c r="AE12" s="68"/>
      <c r="AF12" s="68"/>
      <c r="AG12" s="68" t="s">
        <v>1103</v>
      </c>
      <c r="AH12" s="68"/>
      <c r="AI12" s="68"/>
      <c r="AJ12" s="68" t="s">
        <v>1104</v>
      </c>
      <c r="AK12" s="68"/>
      <c r="AL12" s="68"/>
      <c r="AM12" s="70" t="s">
        <v>1105</v>
      </c>
      <c r="AN12" s="70"/>
      <c r="AO12" s="70"/>
      <c r="AP12" s="70" t="s">
        <v>1106</v>
      </c>
      <c r="AQ12" s="70"/>
      <c r="AR12" s="70"/>
      <c r="AS12" s="70" t="s">
        <v>1107</v>
      </c>
      <c r="AT12" s="70"/>
      <c r="AU12" s="70"/>
      <c r="AV12" s="70" t="s">
        <v>1111</v>
      </c>
      <c r="AW12" s="70"/>
      <c r="AX12" s="70"/>
      <c r="AY12" s="70" t="s">
        <v>1115</v>
      </c>
      <c r="AZ12" s="70"/>
      <c r="BA12" s="70"/>
      <c r="BB12" s="70" t="s">
        <v>1118</v>
      </c>
      <c r="BC12" s="70"/>
      <c r="BD12" s="70"/>
      <c r="BE12" s="70" t="s">
        <v>1119</v>
      </c>
      <c r="BF12" s="70"/>
      <c r="BG12" s="70"/>
      <c r="BH12" s="70" t="s">
        <v>1122</v>
      </c>
      <c r="BI12" s="70"/>
      <c r="BJ12" s="70"/>
      <c r="BK12" s="70" t="s">
        <v>1123</v>
      </c>
      <c r="BL12" s="70"/>
      <c r="BM12" s="70"/>
      <c r="BN12" s="70" t="s">
        <v>1124</v>
      </c>
      <c r="BO12" s="70"/>
      <c r="BP12" s="70"/>
      <c r="BQ12" s="70" t="s">
        <v>559</v>
      </c>
      <c r="BR12" s="70"/>
      <c r="BS12" s="70"/>
      <c r="BT12" s="70" t="s">
        <v>562</v>
      </c>
      <c r="BU12" s="70"/>
      <c r="BV12" s="70"/>
      <c r="BW12" s="68" t="s">
        <v>1125</v>
      </c>
      <c r="BX12" s="68"/>
      <c r="BY12" s="68"/>
      <c r="BZ12" s="68" t="s">
        <v>1126</v>
      </c>
      <c r="CA12" s="68"/>
      <c r="CB12" s="68"/>
      <c r="CC12" s="68" t="s">
        <v>1127</v>
      </c>
      <c r="CD12" s="68"/>
      <c r="CE12" s="68"/>
      <c r="CF12" s="68" t="s">
        <v>1131</v>
      </c>
      <c r="CG12" s="68"/>
      <c r="CH12" s="68"/>
      <c r="CI12" s="68" t="s">
        <v>1135</v>
      </c>
      <c r="CJ12" s="68"/>
      <c r="CK12" s="68"/>
      <c r="CL12" s="68" t="s">
        <v>573</v>
      </c>
      <c r="CM12" s="68"/>
      <c r="CN12" s="68"/>
      <c r="CO12" s="70" t="s">
        <v>1137</v>
      </c>
      <c r="CP12" s="70"/>
      <c r="CQ12" s="70"/>
      <c r="CR12" s="70" t="s">
        <v>1141</v>
      </c>
      <c r="CS12" s="70"/>
      <c r="CT12" s="70"/>
      <c r="CU12" s="70" t="s">
        <v>1144</v>
      </c>
      <c r="CV12" s="70"/>
      <c r="CW12" s="70"/>
      <c r="CX12" s="70" t="s">
        <v>1148</v>
      </c>
      <c r="CY12" s="70"/>
      <c r="CZ12" s="70"/>
      <c r="DA12" s="70" t="s">
        <v>581</v>
      </c>
      <c r="DB12" s="70"/>
      <c r="DC12" s="70"/>
      <c r="DD12" s="68" t="s">
        <v>1149</v>
      </c>
      <c r="DE12" s="68"/>
      <c r="DF12" s="68"/>
      <c r="DG12" s="68" t="s">
        <v>1153</v>
      </c>
      <c r="DH12" s="68"/>
      <c r="DI12" s="68"/>
      <c r="DJ12" s="68" t="s">
        <v>1157</v>
      </c>
      <c r="DK12" s="68"/>
      <c r="DL12" s="68"/>
      <c r="DM12" s="70" t="s">
        <v>1159</v>
      </c>
      <c r="DN12" s="70"/>
      <c r="DO12" s="70"/>
      <c r="DP12" s="68" t="s">
        <v>1160</v>
      </c>
      <c r="DQ12" s="68"/>
      <c r="DR12" s="68"/>
      <c r="DS12" s="68" t="s">
        <v>589</v>
      </c>
      <c r="DT12" s="68"/>
      <c r="DU12" s="68"/>
      <c r="DV12" s="68" t="s">
        <v>591</v>
      </c>
      <c r="DW12" s="68"/>
      <c r="DX12" s="68"/>
      <c r="DY12" s="70" t="s">
        <v>1165</v>
      </c>
      <c r="DZ12" s="70"/>
      <c r="EA12" s="70"/>
      <c r="EB12" s="70" t="s">
        <v>1168</v>
      </c>
      <c r="EC12" s="70"/>
      <c r="ED12" s="70"/>
      <c r="EE12" s="70" t="s">
        <v>1169</v>
      </c>
      <c r="EF12" s="70"/>
      <c r="EG12" s="70"/>
      <c r="EH12" s="70" t="s">
        <v>1173</v>
      </c>
      <c r="EI12" s="70"/>
      <c r="EJ12" s="70"/>
      <c r="EK12" s="70" t="s">
        <v>1177</v>
      </c>
      <c r="EL12" s="70"/>
      <c r="EM12" s="70"/>
      <c r="EN12" s="70" t="s">
        <v>597</v>
      </c>
      <c r="EO12" s="70"/>
      <c r="EP12" s="70"/>
      <c r="EQ12" s="68" t="s">
        <v>1179</v>
      </c>
      <c r="ER12" s="68"/>
      <c r="ES12" s="68"/>
      <c r="ET12" s="68" t="s">
        <v>604</v>
      </c>
      <c r="EU12" s="68"/>
      <c r="EV12" s="68"/>
      <c r="EW12" s="68" t="s">
        <v>1186</v>
      </c>
      <c r="EX12" s="68"/>
      <c r="EY12" s="68"/>
      <c r="EZ12" s="68" t="s">
        <v>600</v>
      </c>
      <c r="FA12" s="68"/>
      <c r="FB12" s="68"/>
      <c r="FC12" s="68" t="s">
        <v>601</v>
      </c>
      <c r="FD12" s="68"/>
      <c r="FE12" s="68"/>
      <c r="FF12" s="68" t="s">
        <v>1193</v>
      </c>
      <c r="FG12" s="68"/>
      <c r="FH12" s="68"/>
      <c r="FI12" s="70" t="s">
        <v>1197</v>
      </c>
      <c r="FJ12" s="70"/>
      <c r="FK12" s="70"/>
      <c r="FL12" s="70" t="s">
        <v>1201</v>
      </c>
      <c r="FM12" s="70"/>
      <c r="FN12" s="70"/>
      <c r="FO12" s="70" t="s">
        <v>1205</v>
      </c>
      <c r="FP12" s="70"/>
      <c r="FQ12" s="70"/>
      <c r="FR12" s="70" t="s">
        <v>606</v>
      </c>
      <c r="FS12" s="70"/>
      <c r="FT12" s="70"/>
      <c r="FU12" s="70" t="s">
        <v>1212</v>
      </c>
      <c r="FV12" s="70"/>
      <c r="FW12" s="70"/>
      <c r="FX12" s="70" t="s">
        <v>1215</v>
      </c>
      <c r="FY12" s="70"/>
      <c r="FZ12" s="70"/>
      <c r="GA12" s="68" t="s">
        <v>1219</v>
      </c>
      <c r="GB12" s="68"/>
      <c r="GC12" s="68"/>
      <c r="GD12" s="68" t="s">
        <v>1220</v>
      </c>
      <c r="GE12" s="68"/>
      <c r="GF12" s="68"/>
      <c r="GG12" s="68" t="s">
        <v>1224</v>
      </c>
      <c r="GH12" s="68"/>
      <c r="GI12" s="68"/>
      <c r="GJ12" s="68" t="s">
        <v>1228</v>
      </c>
      <c r="GK12" s="68"/>
      <c r="GL12" s="68"/>
      <c r="GM12" s="68" t="s">
        <v>1232</v>
      </c>
      <c r="GN12" s="68"/>
      <c r="GO12" s="68"/>
      <c r="GP12" s="68" t="s">
        <v>1236</v>
      </c>
      <c r="GQ12" s="68"/>
      <c r="GR12" s="68"/>
    </row>
    <row r="13" spans="1:200" ht="156">
      <c r="A13" s="71"/>
      <c r="B13" s="71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6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>
      <c r="A14" s="43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64" t="s">
        <v>171</v>
      </c>
      <c r="B39" s="65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GM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si="2"/>
        <v>0</v>
      </c>
      <c r="GN39" s="51">
        <f t="shared" ref="GN39:GR39" si="3">SUM(GN14:GN38)</f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</row>
    <row r="40" spans="1:200" ht="37.5" customHeight="1">
      <c r="A40" s="66" t="s">
        <v>793</v>
      </c>
      <c r="B40" s="6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1" t="s">
        <v>763</v>
      </c>
    </row>
    <row r="43" spans="1:200">
      <c r="B43" t="s">
        <v>764</v>
      </c>
      <c r="C43" t="s">
        <v>787</v>
      </c>
      <c r="D43" s="56">
        <f>(C40+F40+I40+L40+O40+R40)/6</f>
        <v>0</v>
      </c>
      <c r="E43">
        <f>D43/100*25</f>
        <v>0</v>
      </c>
    </row>
    <row r="44" spans="1:200">
      <c r="B44" t="s">
        <v>766</v>
      </c>
      <c r="C44" t="s">
        <v>787</v>
      </c>
      <c r="D44" s="56">
        <f>(D40+G40+J40+M40+P40+S40)/6</f>
        <v>0</v>
      </c>
      <c r="E44">
        <f t="shared" ref="E44:E45" si="8">D44/100*25</f>
        <v>0</v>
      </c>
    </row>
    <row r="45" spans="1:200">
      <c r="B45" t="s">
        <v>767</v>
      </c>
      <c r="C45" t="s">
        <v>787</v>
      </c>
      <c r="D45" s="56">
        <f>(E40+H40+K40+N40+Q40+T40)/6</f>
        <v>0</v>
      </c>
      <c r="E45">
        <f t="shared" si="8"/>
        <v>0</v>
      </c>
    </row>
    <row r="46" spans="1:200">
      <c r="D46" s="53">
        <f>SUM(D43:D45)</f>
        <v>0</v>
      </c>
      <c r="E46" s="53">
        <f>SUM(E43:E45)</f>
        <v>0</v>
      </c>
    </row>
    <row r="47" spans="1:200">
      <c r="B47" t="s">
        <v>764</v>
      </c>
      <c r="C47" t="s">
        <v>788</v>
      </c>
      <c r="D47" s="56">
        <f>(U40+X40+AA40+AD40+AG40+AJ40+AM40+AP40+AS40+AV40+AY40+BB40+BE40+BH40+BK40+BN40+BQ40+BT40)/18</f>
        <v>0</v>
      </c>
      <c r="E47">
        <f>D47/100*25</f>
        <v>0</v>
      </c>
    </row>
    <row r="48" spans="1:200">
      <c r="B48" t="s">
        <v>766</v>
      </c>
      <c r="C48" t="s">
        <v>788</v>
      </c>
      <c r="D48" s="56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>
      <c r="B49" t="s">
        <v>767</v>
      </c>
      <c r="C49" t="s">
        <v>788</v>
      </c>
      <c r="D49" s="56">
        <f>(W40+Z40+AC40+AF40+AI40+AL40+AO40+AR40+AU40+AX40+BA40+BD40+BG40+BJ40+BM40+BP40+BS40+BV40)/18</f>
        <v>0</v>
      </c>
      <c r="E49">
        <f t="shared" si="9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789</v>
      </c>
      <c r="D51" s="56">
        <f>(BW40+BZ40+CC40+CF40+CI40+CL40)/6</f>
        <v>0</v>
      </c>
      <c r="E51" s="33">
        <f>D51/100*25</f>
        <v>0</v>
      </c>
    </row>
    <row r="52" spans="2:5">
      <c r="B52" t="s">
        <v>766</v>
      </c>
      <c r="C52" t="s">
        <v>789</v>
      </c>
      <c r="D52" s="56">
        <f>(BX40+CA40+CD40+CG40+CJ40+CM40)/6</f>
        <v>0</v>
      </c>
      <c r="E52" s="33">
        <f t="shared" ref="E52:E53" si="10">D52/100*25</f>
        <v>0</v>
      </c>
    </row>
    <row r="53" spans="2:5">
      <c r="B53" t="s">
        <v>767</v>
      </c>
      <c r="C53" t="s">
        <v>789</v>
      </c>
      <c r="D53" s="56">
        <f>(BY40+CB40+CE40+CH40+CK40+CN40)/6</f>
        <v>0</v>
      </c>
      <c r="E53" s="33">
        <f t="shared" si="10"/>
        <v>0</v>
      </c>
    </row>
    <row r="54" spans="2:5">
      <c r="D54" s="52">
        <f>SUM(D51:D53)</f>
        <v>0</v>
      </c>
      <c r="E54" s="53">
        <f>SUM(E51:E53)</f>
        <v>0</v>
      </c>
    </row>
    <row r="55" spans="2:5">
      <c r="B55" t="s">
        <v>764</v>
      </c>
      <c r="C55" t="s">
        <v>790</v>
      </c>
      <c r="D55" s="56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766</v>
      </c>
      <c r="C56" t="s">
        <v>790</v>
      </c>
      <c r="D56" s="56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>
      <c r="B57" t="s">
        <v>767</v>
      </c>
      <c r="C57" t="s">
        <v>790</v>
      </c>
      <c r="D57" s="56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791</v>
      </c>
      <c r="D59" s="56">
        <f>(GA40+GD40+GG40+GJ40+GM40+GP40)/6</f>
        <v>0</v>
      </c>
      <c r="E59">
        <f>D59/100*25</f>
        <v>0</v>
      </c>
    </row>
    <row r="60" spans="2:5">
      <c r="B60" t="s">
        <v>766</v>
      </c>
      <c r="C60" t="s">
        <v>791</v>
      </c>
      <c r="D60" s="56">
        <f>(GB40+GE40+GH40+GK40+GN40+GQ40)/6</f>
        <v>0</v>
      </c>
      <c r="E60">
        <f t="shared" ref="E60:E61" si="12">D60/100*25</f>
        <v>0</v>
      </c>
    </row>
    <row r="61" spans="2:5">
      <c r="B61" t="s">
        <v>767</v>
      </c>
      <c r="C61" t="s">
        <v>791</v>
      </c>
      <c r="D61" s="56">
        <f>(GC40+GF40+GI40+GL40+GO40+GR40)/6</f>
        <v>0</v>
      </c>
      <c r="E61">
        <f t="shared" si="12"/>
        <v>0</v>
      </c>
    </row>
    <row r="62" spans="2:5">
      <c r="D62" s="52">
        <f>SUM(D59:D61)</f>
        <v>0</v>
      </c>
      <c r="E62" s="53">
        <f>SUM(E59:E61)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0"/>
  <sheetViews>
    <sheetView tabSelected="1" topLeftCell="A41" workbookViewId="0">
      <selection activeCell="G56" sqref="G56"/>
    </sheetView>
  </sheetViews>
  <sheetFormatPr defaultRowHeight="15"/>
  <cols>
    <col min="2" max="2" width="25.85546875" customWidth="1"/>
    <col min="15" max="15" width="11.28515625" bestFit="1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 t="s">
        <v>1426</v>
      </c>
      <c r="D3" s="7"/>
      <c r="E3" s="7"/>
      <c r="F3" s="7"/>
      <c r="G3" s="7">
        <v>5</v>
      </c>
      <c r="H3" s="7"/>
      <c r="I3" s="7"/>
      <c r="J3" s="7"/>
      <c r="K3" s="7" t="s">
        <v>1427</v>
      </c>
      <c r="L3" s="7"/>
      <c r="M3" s="7"/>
      <c r="N3" s="7"/>
      <c r="O3" s="58">
        <v>45181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71" t="s">
        <v>0</v>
      </c>
      <c r="B4" s="71" t="s">
        <v>170</v>
      </c>
      <c r="C4" s="83" t="s">
        <v>414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 t="s">
        <v>321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18" t="s">
        <v>324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117" t="s">
        <v>417</v>
      </c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</row>
    <row r="5" spans="1:254" ht="15" customHeight="1">
      <c r="A5" s="71"/>
      <c r="B5" s="71"/>
      <c r="C5" s="114" t="s">
        <v>320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 t="s">
        <v>415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90" t="s">
        <v>323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 t="s">
        <v>416</v>
      </c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379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114" t="s">
        <v>380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 t="s">
        <v>330</v>
      </c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3" t="s">
        <v>325</v>
      </c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90" t="s">
        <v>331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137" t="s">
        <v>332</v>
      </c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13" t="s">
        <v>43</v>
      </c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90" t="s">
        <v>327</v>
      </c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</row>
    <row r="6" spans="1:254" ht="4.1500000000000004" hidden="1" customHeight="1">
      <c r="A6" s="71"/>
      <c r="B6" s="7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</row>
    <row r="7" spans="1:254" ht="16.149999999999999" hidden="1" customHeight="1" thickBot="1">
      <c r="A7" s="71"/>
      <c r="B7" s="7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</row>
    <row r="8" spans="1:254" ht="17.45" hidden="1" customHeight="1" thickBot="1">
      <c r="A8" s="71"/>
      <c r="B8" s="7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</row>
    <row r="9" spans="1:254" ht="18" hidden="1" customHeight="1" thickBot="1">
      <c r="A9" s="71"/>
      <c r="B9" s="7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</row>
    <row r="10" spans="1:254" ht="30" hidden="1" customHeight="1" thickBot="1">
      <c r="A10" s="71"/>
      <c r="B10" s="7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</row>
    <row r="11" spans="1:254" ht="15.75">
      <c r="A11" s="71"/>
      <c r="B11" s="71"/>
      <c r="C11" s="114" t="s">
        <v>122</v>
      </c>
      <c r="D11" s="114" t="s">
        <v>2</v>
      </c>
      <c r="E11" s="114" t="s">
        <v>3</v>
      </c>
      <c r="F11" s="114" t="s">
        <v>123</v>
      </c>
      <c r="G11" s="114" t="s">
        <v>6</v>
      </c>
      <c r="H11" s="114" t="s">
        <v>7</v>
      </c>
      <c r="I11" s="114" t="s">
        <v>124</v>
      </c>
      <c r="J11" s="114"/>
      <c r="K11" s="114"/>
      <c r="L11" s="114" t="s">
        <v>163</v>
      </c>
      <c r="M11" s="114"/>
      <c r="N11" s="114"/>
      <c r="O11" s="114" t="s">
        <v>125</v>
      </c>
      <c r="P11" s="114"/>
      <c r="Q11" s="114"/>
      <c r="R11" s="114" t="s">
        <v>126</v>
      </c>
      <c r="S11" s="114"/>
      <c r="T11" s="114"/>
      <c r="U11" s="114" t="s">
        <v>127</v>
      </c>
      <c r="V11" s="114"/>
      <c r="W11" s="114"/>
      <c r="X11" s="114" t="s">
        <v>128</v>
      </c>
      <c r="Y11" s="114"/>
      <c r="Z11" s="114"/>
      <c r="AA11" s="114" t="s">
        <v>129</v>
      </c>
      <c r="AB11" s="114"/>
      <c r="AC11" s="114"/>
      <c r="AD11" s="114" t="s">
        <v>1255</v>
      </c>
      <c r="AE11" s="114"/>
      <c r="AF11" s="114"/>
      <c r="AG11" s="114" t="s">
        <v>164</v>
      </c>
      <c r="AH11" s="114"/>
      <c r="AI11" s="114"/>
      <c r="AJ11" s="90" t="s">
        <v>130</v>
      </c>
      <c r="AK11" s="90"/>
      <c r="AL11" s="90"/>
      <c r="AM11" s="90" t="s">
        <v>1264</v>
      </c>
      <c r="AN11" s="90"/>
      <c r="AO11" s="90"/>
      <c r="AP11" s="114" t="s">
        <v>131</v>
      </c>
      <c r="AQ11" s="114"/>
      <c r="AR11" s="114"/>
      <c r="AS11" s="114" t="s">
        <v>132</v>
      </c>
      <c r="AT11" s="114"/>
      <c r="AU11" s="114"/>
      <c r="AV11" s="90" t="s">
        <v>133</v>
      </c>
      <c r="AW11" s="90"/>
      <c r="AX11" s="90"/>
      <c r="AY11" s="114" t="s">
        <v>134</v>
      </c>
      <c r="AZ11" s="114"/>
      <c r="BA11" s="114"/>
      <c r="BB11" s="114" t="s">
        <v>135</v>
      </c>
      <c r="BC11" s="114"/>
      <c r="BD11" s="114"/>
      <c r="BE11" s="114" t="s">
        <v>136</v>
      </c>
      <c r="BF11" s="114"/>
      <c r="BG11" s="114"/>
      <c r="BH11" s="114" t="s">
        <v>137</v>
      </c>
      <c r="BI11" s="114"/>
      <c r="BJ11" s="114"/>
      <c r="BK11" s="114" t="s">
        <v>1270</v>
      </c>
      <c r="BL11" s="114"/>
      <c r="BM11" s="114"/>
      <c r="BN11" s="90" t="s">
        <v>138</v>
      </c>
      <c r="BO11" s="90"/>
      <c r="BP11" s="90"/>
      <c r="BQ11" s="90" t="s">
        <v>139</v>
      </c>
      <c r="BR11" s="90"/>
      <c r="BS11" s="90"/>
      <c r="BT11" s="90" t="s">
        <v>140</v>
      </c>
      <c r="BU11" s="90"/>
      <c r="BV11" s="90"/>
      <c r="BW11" s="90" t="s">
        <v>141</v>
      </c>
      <c r="BX11" s="90"/>
      <c r="BY11" s="90"/>
      <c r="BZ11" s="90" t="s">
        <v>142</v>
      </c>
      <c r="CA11" s="90"/>
      <c r="CB11" s="90"/>
      <c r="CC11" s="90" t="s">
        <v>143</v>
      </c>
      <c r="CD11" s="90"/>
      <c r="CE11" s="90"/>
      <c r="CF11" s="90" t="s">
        <v>144</v>
      </c>
      <c r="CG11" s="90"/>
      <c r="CH11" s="90"/>
      <c r="CI11" s="90" t="s">
        <v>145</v>
      </c>
      <c r="CJ11" s="90"/>
      <c r="CK11" s="90"/>
      <c r="CL11" s="90" t="s">
        <v>146</v>
      </c>
      <c r="CM11" s="90"/>
      <c r="CN11" s="90"/>
      <c r="CO11" s="90" t="s">
        <v>165</v>
      </c>
      <c r="CP11" s="90"/>
      <c r="CQ11" s="90"/>
      <c r="CR11" s="90" t="s">
        <v>147</v>
      </c>
      <c r="CS11" s="90"/>
      <c r="CT11" s="90"/>
      <c r="CU11" s="90" t="s">
        <v>148</v>
      </c>
      <c r="CV11" s="90"/>
      <c r="CW11" s="90"/>
      <c r="CX11" s="90" t="s">
        <v>149</v>
      </c>
      <c r="CY11" s="90"/>
      <c r="CZ11" s="90"/>
      <c r="DA11" s="90" t="s">
        <v>150</v>
      </c>
      <c r="DB11" s="90"/>
      <c r="DC11" s="90"/>
      <c r="DD11" s="90" t="s">
        <v>418</v>
      </c>
      <c r="DE11" s="90"/>
      <c r="DF11" s="90"/>
      <c r="DG11" s="90" t="s">
        <v>419</v>
      </c>
      <c r="DH11" s="90"/>
      <c r="DI11" s="90"/>
      <c r="DJ11" s="90" t="s">
        <v>420</v>
      </c>
      <c r="DK11" s="90"/>
      <c r="DL11" s="90"/>
      <c r="DM11" s="90" t="s">
        <v>421</v>
      </c>
      <c r="DN11" s="90"/>
      <c r="DO11" s="90"/>
      <c r="DP11" s="90" t="s">
        <v>422</v>
      </c>
      <c r="DQ11" s="90"/>
      <c r="DR11" s="90"/>
      <c r="DS11" s="90" t="s">
        <v>423</v>
      </c>
      <c r="DT11" s="90"/>
      <c r="DU11" s="90"/>
      <c r="DV11" s="90" t="s">
        <v>424</v>
      </c>
      <c r="DW11" s="90"/>
      <c r="DX11" s="90"/>
      <c r="DY11" s="90" t="s">
        <v>151</v>
      </c>
      <c r="DZ11" s="90"/>
      <c r="EA11" s="90"/>
      <c r="EB11" s="90" t="s">
        <v>152</v>
      </c>
      <c r="EC11" s="90"/>
      <c r="ED11" s="90"/>
      <c r="EE11" s="90" t="s">
        <v>153</v>
      </c>
      <c r="EF11" s="90"/>
      <c r="EG11" s="90"/>
      <c r="EH11" s="90" t="s">
        <v>166</v>
      </c>
      <c r="EI11" s="90"/>
      <c r="EJ11" s="90"/>
      <c r="EK11" s="90" t="s">
        <v>154</v>
      </c>
      <c r="EL11" s="90"/>
      <c r="EM11" s="90"/>
      <c r="EN11" s="90" t="s">
        <v>155</v>
      </c>
      <c r="EO11" s="90"/>
      <c r="EP11" s="90"/>
      <c r="EQ11" s="90" t="s">
        <v>156</v>
      </c>
      <c r="ER11" s="90"/>
      <c r="ES11" s="90"/>
      <c r="ET11" s="90" t="s">
        <v>157</v>
      </c>
      <c r="EU11" s="90"/>
      <c r="EV11" s="90"/>
      <c r="EW11" s="90" t="s">
        <v>158</v>
      </c>
      <c r="EX11" s="90"/>
      <c r="EY11" s="90"/>
      <c r="EZ11" s="90" t="s">
        <v>159</v>
      </c>
      <c r="FA11" s="90"/>
      <c r="FB11" s="90"/>
      <c r="FC11" s="90" t="s">
        <v>160</v>
      </c>
      <c r="FD11" s="90"/>
      <c r="FE11" s="90"/>
      <c r="FF11" s="90" t="s">
        <v>161</v>
      </c>
      <c r="FG11" s="90"/>
      <c r="FH11" s="90"/>
      <c r="FI11" s="90" t="s">
        <v>162</v>
      </c>
      <c r="FJ11" s="90"/>
      <c r="FK11" s="90"/>
      <c r="FL11" s="90" t="s">
        <v>167</v>
      </c>
      <c r="FM11" s="90"/>
      <c r="FN11" s="90"/>
      <c r="FO11" s="90" t="s">
        <v>168</v>
      </c>
      <c r="FP11" s="90"/>
      <c r="FQ11" s="90"/>
      <c r="FR11" s="90" t="s">
        <v>425</v>
      </c>
      <c r="FS11" s="90"/>
      <c r="FT11" s="90"/>
      <c r="FU11" s="90" t="s">
        <v>426</v>
      </c>
      <c r="FV11" s="90"/>
      <c r="FW11" s="90"/>
      <c r="FX11" s="90" t="s">
        <v>427</v>
      </c>
      <c r="FY11" s="90"/>
      <c r="FZ11" s="90"/>
      <c r="GA11" s="90" t="s">
        <v>428</v>
      </c>
      <c r="GB11" s="90"/>
      <c r="GC11" s="90"/>
      <c r="GD11" s="90" t="s">
        <v>429</v>
      </c>
      <c r="GE11" s="90"/>
      <c r="GF11" s="90"/>
      <c r="GG11" s="90" t="s">
        <v>430</v>
      </c>
      <c r="GH11" s="90"/>
      <c r="GI11" s="90"/>
      <c r="GJ11" s="90" t="s">
        <v>1348</v>
      </c>
      <c r="GK11" s="90"/>
      <c r="GL11" s="90"/>
      <c r="GM11" s="90" t="s">
        <v>1349</v>
      </c>
      <c r="GN11" s="90"/>
      <c r="GO11" s="90"/>
      <c r="GP11" s="90" t="s">
        <v>1351</v>
      </c>
      <c r="GQ11" s="90"/>
      <c r="GR11" s="90"/>
      <c r="GS11" s="90" t="s">
        <v>1355</v>
      </c>
      <c r="GT11" s="90"/>
      <c r="GU11" s="90"/>
      <c r="GV11" s="90" t="s">
        <v>1361</v>
      </c>
      <c r="GW11" s="90"/>
      <c r="GX11" s="90"/>
      <c r="GY11" s="90" t="s">
        <v>1362</v>
      </c>
      <c r="GZ11" s="90"/>
      <c r="HA11" s="90"/>
      <c r="HB11" s="90" t="s">
        <v>1366</v>
      </c>
      <c r="HC11" s="90"/>
      <c r="HD11" s="90"/>
      <c r="HE11" s="90" t="s">
        <v>1367</v>
      </c>
      <c r="HF11" s="90"/>
      <c r="HG11" s="90"/>
      <c r="HH11" s="90" t="s">
        <v>1369</v>
      </c>
      <c r="HI11" s="90"/>
      <c r="HJ11" s="90"/>
      <c r="HK11" s="90" t="s">
        <v>1373</v>
      </c>
      <c r="HL11" s="90"/>
      <c r="HM11" s="90"/>
      <c r="HN11" s="90" t="s">
        <v>1375</v>
      </c>
      <c r="HO11" s="90"/>
      <c r="HP11" s="90"/>
      <c r="HQ11" s="90" t="s">
        <v>1378</v>
      </c>
      <c r="HR11" s="90"/>
      <c r="HS11" s="90"/>
      <c r="HT11" s="90" t="s">
        <v>1383</v>
      </c>
      <c r="HU11" s="90"/>
      <c r="HV11" s="90"/>
      <c r="HW11" s="90" t="s">
        <v>1384</v>
      </c>
      <c r="HX11" s="90"/>
      <c r="HY11" s="90"/>
      <c r="HZ11" s="90" t="s">
        <v>431</v>
      </c>
      <c r="IA11" s="90"/>
      <c r="IB11" s="90"/>
      <c r="IC11" s="90" t="s">
        <v>432</v>
      </c>
      <c r="ID11" s="90"/>
      <c r="IE11" s="90"/>
      <c r="IF11" s="90" t="s">
        <v>433</v>
      </c>
      <c r="IG11" s="90"/>
      <c r="IH11" s="90"/>
      <c r="II11" s="90" t="s">
        <v>434</v>
      </c>
      <c r="IJ11" s="90"/>
      <c r="IK11" s="90"/>
      <c r="IL11" s="90" t="s">
        <v>435</v>
      </c>
      <c r="IM11" s="90"/>
      <c r="IN11" s="90"/>
      <c r="IO11" s="90" t="s">
        <v>436</v>
      </c>
      <c r="IP11" s="90"/>
      <c r="IQ11" s="90"/>
      <c r="IR11" s="90" t="s">
        <v>437</v>
      </c>
      <c r="IS11" s="90"/>
      <c r="IT11" s="90"/>
    </row>
    <row r="12" spans="1:254" ht="91.5" customHeight="1">
      <c r="A12" s="71"/>
      <c r="B12" s="71"/>
      <c r="C12" s="70" t="s">
        <v>1240</v>
      </c>
      <c r="D12" s="70"/>
      <c r="E12" s="70"/>
      <c r="F12" s="68" t="s">
        <v>1243</v>
      </c>
      <c r="G12" s="68"/>
      <c r="H12" s="68"/>
      <c r="I12" s="68" t="s">
        <v>1244</v>
      </c>
      <c r="J12" s="68"/>
      <c r="K12" s="68"/>
      <c r="L12" s="68" t="s">
        <v>1248</v>
      </c>
      <c r="M12" s="68"/>
      <c r="N12" s="68"/>
      <c r="O12" s="68" t="s">
        <v>1249</v>
      </c>
      <c r="P12" s="68"/>
      <c r="Q12" s="68"/>
      <c r="R12" s="68" t="s">
        <v>1250</v>
      </c>
      <c r="S12" s="68"/>
      <c r="T12" s="68"/>
      <c r="U12" s="68" t="s">
        <v>617</v>
      </c>
      <c r="V12" s="68"/>
      <c r="W12" s="68"/>
      <c r="X12" s="68" t="s">
        <v>1402</v>
      </c>
      <c r="Y12" s="68"/>
      <c r="Z12" s="68"/>
      <c r="AA12" s="70" t="s">
        <v>620</v>
      </c>
      <c r="AB12" s="70"/>
      <c r="AC12" s="70"/>
      <c r="AD12" s="70" t="s">
        <v>1256</v>
      </c>
      <c r="AE12" s="70"/>
      <c r="AF12" s="70"/>
      <c r="AG12" s="68" t="s">
        <v>1257</v>
      </c>
      <c r="AH12" s="68"/>
      <c r="AI12" s="68"/>
      <c r="AJ12" s="68" t="s">
        <v>1261</v>
      </c>
      <c r="AK12" s="68"/>
      <c r="AL12" s="68"/>
      <c r="AM12" s="70" t="s">
        <v>1263</v>
      </c>
      <c r="AN12" s="70"/>
      <c r="AO12" s="70"/>
      <c r="AP12" s="68" t="s">
        <v>627</v>
      </c>
      <c r="AQ12" s="68"/>
      <c r="AR12" s="68"/>
      <c r="AS12" s="70" t="s">
        <v>1265</v>
      </c>
      <c r="AT12" s="70"/>
      <c r="AU12" s="70"/>
      <c r="AV12" s="68" t="s">
        <v>1266</v>
      </c>
      <c r="AW12" s="68"/>
      <c r="AX12" s="68"/>
      <c r="AY12" s="68" t="s">
        <v>633</v>
      </c>
      <c r="AZ12" s="68"/>
      <c r="BA12" s="68"/>
      <c r="BB12" s="68" t="s">
        <v>1267</v>
      </c>
      <c r="BC12" s="68"/>
      <c r="BD12" s="68"/>
      <c r="BE12" s="68" t="s">
        <v>1268</v>
      </c>
      <c r="BF12" s="68"/>
      <c r="BG12" s="68"/>
      <c r="BH12" s="68" t="s">
        <v>1269</v>
      </c>
      <c r="BI12" s="68"/>
      <c r="BJ12" s="68"/>
      <c r="BK12" s="68" t="s">
        <v>1275</v>
      </c>
      <c r="BL12" s="68"/>
      <c r="BM12" s="68"/>
      <c r="BN12" s="68" t="s">
        <v>1271</v>
      </c>
      <c r="BO12" s="68"/>
      <c r="BP12" s="68"/>
      <c r="BQ12" s="68" t="s">
        <v>1272</v>
      </c>
      <c r="BR12" s="68"/>
      <c r="BS12" s="68"/>
      <c r="BT12" s="68" t="s">
        <v>648</v>
      </c>
      <c r="BU12" s="68"/>
      <c r="BV12" s="68"/>
      <c r="BW12" s="68" t="s">
        <v>1280</v>
      </c>
      <c r="BX12" s="68"/>
      <c r="BY12" s="68"/>
      <c r="BZ12" s="68" t="s">
        <v>651</v>
      </c>
      <c r="CA12" s="68"/>
      <c r="CB12" s="68"/>
      <c r="CC12" s="68" t="s">
        <v>654</v>
      </c>
      <c r="CD12" s="68"/>
      <c r="CE12" s="68"/>
      <c r="CF12" s="68" t="s">
        <v>1283</v>
      </c>
      <c r="CG12" s="68"/>
      <c r="CH12" s="68"/>
      <c r="CI12" s="68" t="s">
        <v>1287</v>
      </c>
      <c r="CJ12" s="68"/>
      <c r="CK12" s="68"/>
      <c r="CL12" s="68" t="s">
        <v>1288</v>
      </c>
      <c r="CM12" s="68"/>
      <c r="CN12" s="68"/>
      <c r="CO12" s="68" t="s">
        <v>1289</v>
      </c>
      <c r="CP12" s="68"/>
      <c r="CQ12" s="68"/>
      <c r="CR12" s="68" t="s">
        <v>1290</v>
      </c>
      <c r="CS12" s="68"/>
      <c r="CT12" s="68"/>
      <c r="CU12" s="68" t="s">
        <v>1291</v>
      </c>
      <c r="CV12" s="68"/>
      <c r="CW12" s="68"/>
      <c r="CX12" s="68" t="s">
        <v>1292</v>
      </c>
      <c r="CY12" s="68"/>
      <c r="CZ12" s="68"/>
      <c r="DA12" s="68" t="s">
        <v>664</v>
      </c>
      <c r="DB12" s="68"/>
      <c r="DC12" s="68"/>
      <c r="DD12" s="68" t="s">
        <v>1297</v>
      </c>
      <c r="DE12" s="68"/>
      <c r="DF12" s="68"/>
      <c r="DG12" s="68" t="s">
        <v>1298</v>
      </c>
      <c r="DH12" s="68"/>
      <c r="DI12" s="68"/>
      <c r="DJ12" s="68" t="s">
        <v>1302</v>
      </c>
      <c r="DK12" s="68"/>
      <c r="DL12" s="68"/>
      <c r="DM12" s="68" t="s">
        <v>677</v>
      </c>
      <c r="DN12" s="68"/>
      <c r="DO12" s="68"/>
      <c r="DP12" s="68" t="s">
        <v>680</v>
      </c>
      <c r="DQ12" s="68"/>
      <c r="DR12" s="68"/>
      <c r="DS12" s="68" t="s">
        <v>1304</v>
      </c>
      <c r="DT12" s="68"/>
      <c r="DU12" s="68"/>
      <c r="DV12" s="68" t="s">
        <v>654</v>
      </c>
      <c r="DW12" s="68"/>
      <c r="DX12" s="68"/>
      <c r="DY12" s="68" t="s">
        <v>1309</v>
      </c>
      <c r="DZ12" s="68"/>
      <c r="EA12" s="68"/>
      <c r="EB12" s="68" t="s">
        <v>1310</v>
      </c>
      <c r="EC12" s="68"/>
      <c r="ED12" s="68"/>
      <c r="EE12" s="68" t="s">
        <v>689</v>
      </c>
      <c r="EF12" s="68"/>
      <c r="EG12" s="68"/>
      <c r="EH12" s="68" t="s">
        <v>1313</v>
      </c>
      <c r="EI12" s="68"/>
      <c r="EJ12" s="68"/>
      <c r="EK12" s="68" t="s">
        <v>693</v>
      </c>
      <c r="EL12" s="68"/>
      <c r="EM12" s="68"/>
      <c r="EN12" s="68" t="s">
        <v>694</v>
      </c>
      <c r="EO12" s="68"/>
      <c r="EP12" s="68"/>
      <c r="EQ12" s="68" t="s">
        <v>1316</v>
      </c>
      <c r="ER12" s="68"/>
      <c r="ES12" s="68"/>
      <c r="ET12" s="68" t="s">
        <v>1317</v>
      </c>
      <c r="EU12" s="68"/>
      <c r="EV12" s="68"/>
      <c r="EW12" s="68" t="s">
        <v>1318</v>
      </c>
      <c r="EX12" s="68"/>
      <c r="EY12" s="68"/>
      <c r="EZ12" s="68" t="s">
        <v>1319</v>
      </c>
      <c r="FA12" s="68"/>
      <c r="FB12" s="68"/>
      <c r="FC12" s="68" t="s">
        <v>1321</v>
      </c>
      <c r="FD12" s="68"/>
      <c r="FE12" s="68"/>
      <c r="FF12" s="68" t="s">
        <v>1328</v>
      </c>
      <c r="FG12" s="68"/>
      <c r="FH12" s="68"/>
      <c r="FI12" s="68" t="s">
        <v>1325</v>
      </c>
      <c r="FJ12" s="68"/>
      <c r="FK12" s="68"/>
      <c r="FL12" s="68" t="s">
        <v>1326</v>
      </c>
      <c r="FM12" s="68"/>
      <c r="FN12" s="68"/>
      <c r="FO12" s="114" t="s">
        <v>712</v>
      </c>
      <c r="FP12" s="114"/>
      <c r="FQ12" s="114"/>
      <c r="FR12" s="68" t="s">
        <v>1333</v>
      </c>
      <c r="FS12" s="68"/>
      <c r="FT12" s="68"/>
      <c r="FU12" s="68" t="s">
        <v>1335</v>
      </c>
      <c r="FV12" s="68"/>
      <c r="FW12" s="68"/>
      <c r="FX12" s="68" t="s">
        <v>717</v>
      </c>
      <c r="FY12" s="68"/>
      <c r="FZ12" s="68"/>
      <c r="GA12" s="68" t="s">
        <v>1337</v>
      </c>
      <c r="GB12" s="68"/>
      <c r="GC12" s="68"/>
      <c r="GD12" s="68" t="s">
        <v>1339</v>
      </c>
      <c r="GE12" s="68"/>
      <c r="GF12" s="68"/>
      <c r="GG12" s="68" t="s">
        <v>1343</v>
      </c>
      <c r="GH12" s="68"/>
      <c r="GI12" s="68"/>
      <c r="GJ12" s="70" t="s">
        <v>1344</v>
      </c>
      <c r="GK12" s="70"/>
      <c r="GL12" s="70"/>
      <c r="GM12" s="68" t="s">
        <v>725</v>
      </c>
      <c r="GN12" s="68"/>
      <c r="GO12" s="68"/>
      <c r="GP12" s="68" t="s">
        <v>1350</v>
      </c>
      <c r="GQ12" s="68"/>
      <c r="GR12" s="68"/>
      <c r="GS12" s="68" t="s">
        <v>1356</v>
      </c>
      <c r="GT12" s="68"/>
      <c r="GU12" s="68"/>
      <c r="GV12" s="68" t="s">
        <v>1357</v>
      </c>
      <c r="GW12" s="68"/>
      <c r="GX12" s="68"/>
      <c r="GY12" s="68" t="s">
        <v>730</v>
      </c>
      <c r="GZ12" s="68"/>
      <c r="HA12" s="68"/>
      <c r="HB12" s="68" t="s">
        <v>731</v>
      </c>
      <c r="HC12" s="68"/>
      <c r="HD12" s="68"/>
      <c r="HE12" s="68" t="s">
        <v>734</v>
      </c>
      <c r="HF12" s="68"/>
      <c r="HG12" s="68"/>
      <c r="HH12" s="68" t="s">
        <v>1368</v>
      </c>
      <c r="HI12" s="68"/>
      <c r="HJ12" s="68"/>
      <c r="HK12" s="68" t="s">
        <v>1374</v>
      </c>
      <c r="HL12" s="68"/>
      <c r="HM12" s="68"/>
      <c r="HN12" s="68" t="s">
        <v>1376</v>
      </c>
      <c r="HO12" s="68"/>
      <c r="HP12" s="68"/>
      <c r="HQ12" s="68" t="s">
        <v>1379</v>
      </c>
      <c r="HR12" s="68"/>
      <c r="HS12" s="68"/>
      <c r="HT12" s="68" t="s">
        <v>743</v>
      </c>
      <c r="HU12" s="68"/>
      <c r="HV12" s="68"/>
      <c r="HW12" s="68" t="s">
        <v>605</v>
      </c>
      <c r="HX12" s="68"/>
      <c r="HY12" s="68"/>
      <c r="HZ12" s="68" t="s">
        <v>1385</v>
      </c>
      <c r="IA12" s="68"/>
      <c r="IB12" s="68"/>
      <c r="IC12" s="68" t="s">
        <v>1388</v>
      </c>
      <c r="ID12" s="68"/>
      <c r="IE12" s="68"/>
      <c r="IF12" s="68" t="s">
        <v>749</v>
      </c>
      <c r="IG12" s="68"/>
      <c r="IH12" s="68"/>
      <c r="II12" s="68" t="s">
        <v>1392</v>
      </c>
      <c r="IJ12" s="68"/>
      <c r="IK12" s="68"/>
      <c r="IL12" s="68" t="s">
        <v>1393</v>
      </c>
      <c r="IM12" s="68"/>
      <c r="IN12" s="68"/>
      <c r="IO12" s="68" t="s">
        <v>1398</v>
      </c>
      <c r="IP12" s="68"/>
      <c r="IQ12" s="68"/>
      <c r="IR12" s="68" t="s">
        <v>753</v>
      </c>
      <c r="IS12" s="68"/>
      <c r="IT12" s="68"/>
    </row>
    <row r="13" spans="1:254" ht="131.25" customHeight="1">
      <c r="A13" s="71"/>
      <c r="B13" s="71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5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5" t="s">
        <v>1358</v>
      </c>
      <c r="GW13" s="45" t="s">
        <v>1359</v>
      </c>
      <c r="GX13" s="45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5" t="s">
        <v>1370</v>
      </c>
      <c r="HI13" s="45" t="s">
        <v>1371</v>
      </c>
      <c r="HJ13" s="45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5" t="s">
        <v>239</v>
      </c>
      <c r="IJ13" s="45" t="s">
        <v>752</v>
      </c>
      <c r="IK13" s="45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>
      <c r="A14" s="2">
        <v>3</v>
      </c>
      <c r="B14" s="57" t="s">
        <v>1403</v>
      </c>
      <c r="C14" s="59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13">
        <v>1</v>
      </c>
      <c r="AE14" s="13"/>
      <c r="AF14" s="13"/>
      <c r="AG14" s="13">
        <v>1</v>
      </c>
      <c r="AH14" s="13"/>
      <c r="AI14" s="13"/>
      <c r="AJ14" s="13"/>
      <c r="AK14" s="13">
        <v>1</v>
      </c>
      <c r="AL14" s="13"/>
      <c r="AM14" s="13"/>
      <c r="AN14" s="13">
        <v>1</v>
      </c>
      <c r="AO14" s="13"/>
      <c r="AP14" s="13"/>
      <c r="AQ14" s="13">
        <v>1</v>
      </c>
      <c r="AR14" s="13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4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21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60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/>
      <c r="FT14" s="17">
        <v>1</v>
      </c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>
        <v>1</v>
      </c>
      <c r="IA14" s="17"/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75">
      <c r="A15" s="2">
        <v>4</v>
      </c>
      <c r="B15" s="57" t="s">
        <v>1404</v>
      </c>
      <c r="C15" s="59">
        <v>1</v>
      </c>
      <c r="D15" s="5"/>
      <c r="E15" s="54"/>
      <c r="F15" s="13">
        <v>1</v>
      </c>
      <c r="G15" s="1"/>
      <c r="H15" s="1"/>
      <c r="I15" s="13">
        <v>1</v>
      </c>
      <c r="J15" s="1"/>
      <c r="K15" s="1"/>
      <c r="L15" s="13">
        <v>1</v>
      </c>
      <c r="M15" s="1"/>
      <c r="N15" s="1"/>
      <c r="O15" s="13">
        <v>1</v>
      </c>
      <c r="P15" s="1"/>
      <c r="Q15" s="1"/>
      <c r="R15" s="13">
        <v>1</v>
      </c>
      <c r="S15" s="1"/>
      <c r="T15" s="1"/>
      <c r="U15" s="1">
        <v>1</v>
      </c>
      <c r="V15" s="1"/>
      <c r="W15" s="1"/>
      <c r="X15" s="1"/>
      <c r="Y15" s="1"/>
      <c r="Z15" s="13">
        <v>1</v>
      </c>
      <c r="AA15" s="1"/>
      <c r="AB15" s="13">
        <v>1</v>
      </c>
      <c r="AC15" s="1"/>
      <c r="AD15" s="1"/>
      <c r="AE15" s="13">
        <v>1</v>
      </c>
      <c r="AF15" s="1"/>
      <c r="AG15" s="17"/>
      <c r="AH15" s="17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17"/>
      <c r="AR15" s="4"/>
      <c r="AS15" s="4"/>
      <c r="AT15" s="17">
        <v>1</v>
      </c>
      <c r="AU15" s="4"/>
      <c r="AV15" s="4"/>
      <c r="AW15" s="17">
        <v>1</v>
      </c>
      <c r="AX15" s="4"/>
      <c r="AY15" s="4"/>
      <c r="AZ15" s="17">
        <v>1</v>
      </c>
      <c r="BA15" s="4"/>
      <c r="BB15" s="4"/>
      <c r="BC15" s="17">
        <v>1</v>
      </c>
      <c r="BD15" s="4"/>
      <c r="BE15" s="4"/>
      <c r="BF15" s="17">
        <v>1</v>
      </c>
      <c r="BG15" s="4"/>
      <c r="BH15" s="4"/>
      <c r="BI15" s="17">
        <v>1</v>
      </c>
      <c r="BJ15" s="4"/>
      <c r="BK15" s="4"/>
      <c r="BL15" s="4">
        <v>1</v>
      </c>
      <c r="BM15" s="4"/>
      <c r="BN15" s="4"/>
      <c r="BO15" s="4"/>
      <c r="BP15" s="18">
        <v>1</v>
      </c>
      <c r="BQ15" s="4"/>
      <c r="BR15" s="17">
        <v>1</v>
      </c>
      <c r="BS15" s="4"/>
      <c r="BT15" s="4"/>
      <c r="BU15" s="17">
        <v>1</v>
      </c>
      <c r="BV15" s="4"/>
      <c r="BW15" s="17"/>
      <c r="BX15" s="17">
        <v>1</v>
      </c>
      <c r="BY15" s="17"/>
      <c r="BZ15" s="21">
        <v>1</v>
      </c>
      <c r="CA15" s="4"/>
      <c r="CB15" s="4"/>
      <c r="CC15" s="17">
        <v>1</v>
      </c>
      <c r="CD15" s="4"/>
      <c r="CE15" s="4"/>
      <c r="CF15" s="4"/>
      <c r="CG15" s="17">
        <v>1</v>
      </c>
      <c r="CH15" s="4"/>
      <c r="CI15" s="4"/>
      <c r="CJ15" s="17">
        <v>1</v>
      </c>
      <c r="CK15" s="4"/>
      <c r="CL15" s="4"/>
      <c r="CM15" s="4"/>
      <c r="CN15" s="17">
        <v>1</v>
      </c>
      <c r="CO15" s="4"/>
      <c r="CP15" s="17">
        <v>1</v>
      </c>
      <c r="CQ15" s="4"/>
      <c r="CR15" s="4"/>
      <c r="CS15" s="4"/>
      <c r="CT15" s="4">
        <v>1</v>
      </c>
      <c r="CU15" s="4"/>
      <c r="CV15" s="17">
        <v>1</v>
      </c>
      <c r="CW15" s="4"/>
      <c r="CX15" s="4"/>
      <c r="CY15" s="4">
        <v>1</v>
      </c>
      <c r="CZ15" s="4"/>
      <c r="DA15" s="4"/>
      <c r="DB15" s="17">
        <v>1</v>
      </c>
      <c r="DC15" s="4"/>
      <c r="DD15" s="20"/>
      <c r="DE15" s="17">
        <v>1</v>
      </c>
      <c r="DF15" s="4"/>
      <c r="DG15" s="4"/>
      <c r="DH15" s="17">
        <v>1</v>
      </c>
      <c r="DI15" s="4"/>
      <c r="DJ15" s="4"/>
      <c r="DK15" s="17">
        <v>1</v>
      </c>
      <c r="DL15" s="4"/>
      <c r="DM15" s="4"/>
      <c r="DN15" s="17">
        <v>1</v>
      </c>
      <c r="DO15" s="4"/>
      <c r="DP15" s="4"/>
      <c r="DQ15" s="17">
        <v>1</v>
      </c>
      <c r="DR15" s="4"/>
      <c r="DS15" s="4">
        <v>1</v>
      </c>
      <c r="DT15" s="4"/>
      <c r="DU15" s="4"/>
      <c r="DV15" s="4"/>
      <c r="DW15" s="17">
        <v>1</v>
      </c>
      <c r="DX15" s="4"/>
      <c r="DY15" s="4"/>
      <c r="DZ15" s="4">
        <v>1</v>
      </c>
      <c r="EA15" s="4"/>
      <c r="EB15" s="4"/>
      <c r="EC15" s="17">
        <v>1</v>
      </c>
      <c r="ED15" s="4"/>
      <c r="EE15" s="4">
        <v>1</v>
      </c>
      <c r="EF15" s="4"/>
      <c r="EG15" s="4"/>
      <c r="EH15" s="4"/>
      <c r="EI15" s="17">
        <v>1</v>
      </c>
      <c r="EJ15" s="4"/>
      <c r="EK15" s="4"/>
      <c r="EL15" s="17">
        <v>1</v>
      </c>
      <c r="EM15" s="4"/>
      <c r="EN15" s="4">
        <v>1</v>
      </c>
      <c r="EO15" s="4"/>
      <c r="EP15" s="4"/>
      <c r="EQ15" s="4"/>
      <c r="ER15" s="17">
        <v>1</v>
      </c>
      <c r="ES15" s="4"/>
      <c r="ET15" s="4"/>
      <c r="EU15" s="17">
        <v>1</v>
      </c>
      <c r="EV15" s="4"/>
      <c r="EW15" s="4"/>
      <c r="EX15" s="17">
        <v>1</v>
      </c>
      <c r="EY15" s="4"/>
      <c r="EZ15" s="4"/>
      <c r="FA15" s="17">
        <v>1</v>
      </c>
      <c r="FB15" s="4"/>
      <c r="FC15" s="4"/>
      <c r="FD15" s="4"/>
      <c r="FE15" s="4">
        <v>1</v>
      </c>
      <c r="FF15" s="4"/>
      <c r="FG15" s="60">
        <v>1</v>
      </c>
      <c r="FH15" s="4"/>
      <c r="FI15" s="4"/>
      <c r="FJ15" s="17">
        <v>1</v>
      </c>
      <c r="FK15" s="4"/>
      <c r="FL15" s="4"/>
      <c r="FM15" s="17">
        <v>1</v>
      </c>
      <c r="FN15" s="4"/>
      <c r="FO15" s="4"/>
      <c r="FP15" s="17">
        <v>1</v>
      </c>
      <c r="FQ15" s="4"/>
      <c r="FR15" s="4"/>
      <c r="FS15" s="4"/>
      <c r="FT15" s="17">
        <v>1</v>
      </c>
      <c r="FU15" s="4"/>
      <c r="FV15" s="17">
        <v>1</v>
      </c>
      <c r="FW15" s="4"/>
      <c r="FX15" s="4"/>
      <c r="FY15" s="17">
        <v>1</v>
      </c>
      <c r="FZ15" s="4"/>
      <c r="GA15" s="4"/>
      <c r="GB15" s="17">
        <v>1</v>
      </c>
      <c r="GC15" s="4"/>
      <c r="GD15" s="4"/>
      <c r="GE15" s="17">
        <v>1</v>
      </c>
      <c r="GF15" s="4"/>
      <c r="GG15" s="4"/>
      <c r="GH15" s="17">
        <v>1</v>
      </c>
      <c r="GI15" s="4"/>
      <c r="GJ15" s="4"/>
      <c r="GK15" s="17">
        <v>1</v>
      </c>
      <c r="GL15" s="4"/>
      <c r="GM15" s="4"/>
      <c r="GN15" s="17">
        <v>1</v>
      </c>
      <c r="GO15" s="4"/>
      <c r="GP15" s="4"/>
      <c r="GQ15" s="4"/>
      <c r="GR15" s="4">
        <v>1</v>
      </c>
      <c r="GS15" s="4"/>
      <c r="GT15" s="17">
        <v>1</v>
      </c>
      <c r="GU15" s="4"/>
      <c r="GV15" s="4"/>
      <c r="GW15" s="17">
        <v>1</v>
      </c>
      <c r="GX15" s="4"/>
      <c r="GY15" s="4"/>
      <c r="GZ15" s="17">
        <v>1</v>
      </c>
      <c r="HA15" s="4"/>
      <c r="HB15" s="4"/>
      <c r="HC15" s="17">
        <v>1</v>
      </c>
      <c r="HD15" s="4"/>
      <c r="HE15" s="4"/>
      <c r="HF15" s="17">
        <v>1</v>
      </c>
      <c r="HG15" s="4"/>
      <c r="HH15" s="4"/>
      <c r="HI15" s="17">
        <v>1</v>
      </c>
      <c r="HJ15" s="4"/>
      <c r="HK15" s="4"/>
      <c r="HL15" s="17">
        <v>1</v>
      </c>
      <c r="HM15" s="4"/>
      <c r="HN15" s="4"/>
      <c r="HO15" s="17">
        <v>1</v>
      </c>
      <c r="HP15" s="4"/>
      <c r="HQ15" s="4"/>
      <c r="HR15" s="17">
        <v>1</v>
      </c>
      <c r="HS15" s="4"/>
      <c r="HT15" s="4"/>
      <c r="HU15" s="17">
        <v>1</v>
      </c>
      <c r="HV15" s="4"/>
      <c r="HW15" s="4"/>
      <c r="HX15" s="17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17">
        <v>1</v>
      </c>
      <c r="IH15" s="4"/>
      <c r="II15" s="4"/>
      <c r="IJ15" s="17">
        <v>1</v>
      </c>
      <c r="IK15" s="4"/>
      <c r="IL15" s="4"/>
      <c r="IM15" s="17">
        <v>1</v>
      </c>
      <c r="IN15" s="4"/>
      <c r="IO15" s="4">
        <v>1</v>
      </c>
      <c r="IP15" s="4"/>
      <c r="IQ15" s="4"/>
      <c r="IR15" s="4"/>
      <c r="IS15" s="17">
        <v>1</v>
      </c>
      <c r="IT15" s="4"/>
    </row>
    <row r="16" spans="1:254" ht="15.75">
      <c r="A16" s="2">
        <v>5</v>
      </c>
      <c r="B16" s="57" t="s">
        <v>1405</v>
      </c>
      <c r="C16" s="59">
        <v>1</v>
      </c>
      <c r="D16" s="5"/>
      <c r="E16" s="54"/>
      <c r="F16" s="13">
        <v>1</v>
      </c>
      <c r="G16" s="1"/>
      <c r="H16" s="1"/>
      <c r="I16" s="13">
        <v>1</v>
      </c>
      <c r="J16" s="1"/>
      <c r="K16" s="1"/>
      <c r="L16" s="13">
        <v>1</v>
      </c>
      <c r="M16" s="1"/>
      <c r="N16" s="1"/>
      <c r="O16" s="13">
        <v>1</v>
      </c>
      <c r="P16" s="1"/>
      <c r="Q16" s="1"/>
      <c r="R16" s="1"/>
      <c r="S16" s="1">
        <v>1</v>
      </c>
      <c r="T16" s="1"/>
      <c r="U16" s="1">
        <v>1</v>
      </c>
      <c r="V16" s="1"/>
      <c r="W16" s="1"/>
      <c r="X16" s="1"/>
      <c r="Y16" s="1"/>
      <c r="Z16" s="13">
        <v>1</v>
      </c>
      <c r="AA16" s="1"/>
      <c r="AB16" s="13">
        <v>1</v>
      </c>
      <c r="AC16" s="1"/>
      <c r="AD16" s="1"/>
      <c r="AE16" s="13">
        <v>1</v>
      </c>
      <c r="AF16" s="1"/>
      <c r="AG16" s="17"/>
      <c r="AH16" s="17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17"/>
      <c r="AR16" s="4"/>
      <c r="AS16" s="4"/>
      <c r="AT16" s="17">
        <v>1</v>
      </c>
      <c r="AU16" s="4"/>
      <c r="AV16" s="4"/>
      <c r="AW16" s="17">
        <v>1</v>
      </c>
      <c r="AX16" s="4"/>
      <c r="AY16" s="4"/>
      <c r="AZ16" s="17">
        <v>1</v>
      </c>
      <c r="BA16" s="4"/>
      <c r="BB16" s="4"/>
      <c r="BC16" s="17">
        <v>1</v>
      </c>
      <c r="BD16" s="4"/>
      <c r="BE16" s="4"/>
      <c r="BF16" s="17">
        <v>1</v>
      </c>
      <c r="BG16" s="4"/>
      <c r="BH16" s="4"/>
      <c r="BI16" s="17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17">
        <v>1</v>
      </c>
      <c r="BS16" s="4"/>
      <c r="BT16" s="4"/>
      <c r="BU16" s="17">
        <v>1</v>
      </c>
      <c r="BV16" s="4"/>
      <c r="BW16" s="4">
        <v>1</v>
      </c>
      <c r="BX16" s="4"/>
      <c r="BY16" s="4"/>
      <c r="BZ16" s="21">
        <v>1</v>
      </c>
      <c r="CA16" s="4"/>
      <c r="CB16" s="4"/>
      <c r="CC16" s="17">
        <v>1</v>
      </c>
      <c r="CD16" s="4"/>
      <c r="CE16" s="4"/>
      <c r="CF16" s="4"/>
      <c r="CG16" s="17">
        <v>1</v>
      </c>
      <c r="CH16" s="4"/>
      <c r="CI16" s="4"/>
      <c r="CJ16" s="17">
        <v>1</v>
      </c>
      <c r="CK16" s="4"/>
      <c r="CL16" s="4"/>
      <c r="CM16" s="4"/>
      <c r="CN16" s="17">
        <v>1</v>
      </c>
      <c r="CO16" s="4"/>
      <c r="CP16" s="17">
        <v>1</v>
      </c>
      <c r="CQ16" s="4"/>
      <c r="CR16" s="4"/>
      <c r="CS16" s="4"/>
      <c r="CT16" s="4">
        <v>1</v>
      </c>
      <c r="CU16" s="4"/>
      <c r="CV16" s="17">
        <v>1</v>
      </c>
      <c r="CW16" s="4"/>
      <c r="CX16" s="4"/>
      <c r="CY16" s="4"/>
      <c r="CZ16" s="4">
        <v>1</v>
      </c>
      <c r="DA16" s="4"/>
      <c r="DB16" s="17">
        <v>1</v>
      </c>
      <c r="DC16" s="4"/>
      <c r="DD16" s="20"/>
      <c r="DE16" s="17">
        <v>1</v>
      </c>
      <c r="DF16" s="4"/>
      <c r="DG16" s="4"/>
      <c r="DH16" s="17">
        <v>1</v>
      </c>
      <c r="DI16" s="4"/>
      <c r="DJ16" s="4">
        <v>1</v>
      </c>
      <c r="DK16" s="17"/>
      <c r="DL16" s="4"/>
      <c r="DM16" s="4"/>
      <c r="DN16" s="17">
        <v>1</v>
      </c>
      <c r="DO16" s="4"/>
      <c r="DP16" s="4"/>
      <c r="DQ16" s="17">
        <v>1</v>
      </c>
      <c r="DR16" s="4"/>
      <c r="DS16" s="4">
        <v>1</v>
      </c>
      <c r="DT16" s="4"/>
      <c r="DU16" s="4"/>
      <c r="DV16" s="4"/>
      <c r="DW16" s="17">
        <v>1</v>
      </c>
      <c r="DX16" s="4"/>
      <c r="DY16" s="4"/>
      <c r="DZ16" s="4">
        <v>1</v>
      </c>
      <c r="EA16" s="4"/>
      <c r="EB16" s="4"/>
      <c r="EC16" s="17">
        <v>1</v>
      </c>
      <c r="ED16" s="4"/>
      <c r="EE16" s="4">
        <v>1</v>
      </c>
      <c r="EF16" s="4"/>
      <c r="EG16" s="4"/>
      <c r="EH16" s="4"/>
      <c r="EI16" s="17">
        <v>1</v>
      </c>
      <c r="EJ16" s="4"/>
      <c r="EK16" s="4"/>
      <c r="EL16" s="17">
        <v>1</v>
      </c>
      <c r="EM16" s="4"/>
      <c r="EN16" s="4">
        <v>1</v>
      </c>
      <c r="EO16" s="4"/>
      <c r="EP16" s="4"/>
      <c r="EQ16" s="4"/>
      <c r="ER16" s="17">
        <v>1</v>
      </c>
      <c r="ES16" s="4"/>
      <c r="ET16" s="4"/>
      <c r="EU16" s="17">
        <v>1</v>
      </c>
      <c r="EV16" s="4"/>
      <c r="EW16" s="4"/>
      <c r="EX16" s="17">
        <v>1</v>
      </c>
      <c r="EY16" s="4"/>
      <c r="EZ16" s="4"/>
      <c r="FA16" s="17">
        <v>1</v>
      </c>
      <c r="FB16" s="4"/>
      <c r="FC16" s="4"/>
      <c r="FD16" s="4"/>
      <c r="FE16" s="4">
        <v>1</v>
      </c>
      <c r="FF16" s="4"/>
      <c r="FG16" s="60">
        <v>1</v>
      </c>
      <c r="FH16" s="4"/>
      <c r="FI16" s="4"/>
      <c r="FJ16" s="17">
        <v>1</v>
      </c>
      <c r="FK16" s="4"/>
      <c r="FL16" s="4"/>
      <c r="FM16" s="17">
        <v>1</v>
      </c>
      <c r="FN16" s="4"/>
      <c r="FO16" s="4"/>
      <c r="FP16" s="17">
        <v>1</v>
      </c>
      <c r="FQ16" s="4"/>
      <c r="FR16" s="4"/>
      <c r="FS16" s="4"/>
      <c r="FT16" s="17">
        <v>1</v>
      </c>
      <c r="FU16" s="4"/>
      <c r="FV16" s="17">
        <v>1</v>
      </c>
      <c r="FW16" s="4"/>
      <c r="FX16" s="4"/>
      <c r="FY16" s="17">
        <v>1</v>
      </c>
      <c r="FZ16" s="4"/>
      <c r="GA16" s="4"/>
      <c r="GB16" s="17">
        <v>1</v>
      </c>
      <c r="GC16" s="4"/>
      <c r="GD16" s="4"/>
      <c r="GE16" s="17">
        <v>1</v>
      </c>
      <c r="GF16" s="4"/>
      <c r="GG16" s="4"/>
      <c r="GH16" s="17">
        <v>1</v>
      </c>
      <c r="GI16" s="4"/>
      <c r="GJ16" s="4"/>
      <c r="GK16" s="17">
        <v>1</v>
      </c>
      <c r="GL16" s="4"/>
      <c r="GM16" s="4"/>
      <c r="GN16" s="17">
        <v>1</v>
      </c>
      <c r="GO16" s="4"/>
      <c r="GP16" s="4"/>
      <c r="GQ16" s="4"/>
      <c r="GR16" s="4">
        <v>1</v>
      </c>
      <c r="GS16" s="4"/>
      <c r="GT16" s="17">
        <v>1</v>
      </c>
      <c r="GU16" s="4"/>
      <c r="GV16" s="4"/>
      <c r="GW16" s="17">
        <v>1</v>
      </c>
      <c r="GX16" s="4"/>
      <c r="GY16" s="4"/>
      <c r="GZ16" s="17">
        <v>1</v>
      </c>
      <c r="HA16" s="4"/>
      <c r="HB16" s="4"/>
      <c r="HC16" s="17">
        <v>1</v>
      </c>
      <c r="HD16" s="4"/>
      <c r="HE16" s="4"/>
      <c r="HF16" s="17">
        <v>1</v>
      </c>
      <c r="HG16" s="4"/>
      <c r="HH16" s="4"/>
      <c r="HI16" s="17">
        <v>1</v>
      </c>
      <c r="HJ16" s="4"/>
      <c r="HK16" s="4"/>
      <c r="HL16" s="17">
        <v>1</v>
      </c>
      <c r="HM16" s="4"/>
      <c r="HN16" s="4"/>
      <c r="HO16" s="17">
        <v>1</v>
      </c>
      <c r="HP16" s="4"/>
      <c r="HQ16" s="4"/>
      <c r="HR16" s="17">
        <v>1</v>
      </c>
      <c r="HS16" s="4"/>
      <c r="HT16" s="4"/>
      <c r="HU16" s="17">
        <v>1</v>
      </c>
      <c r="HV16" s="4"/>
      <c r="HW16" s="4"/>
      <c r="HX16" s="17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17">
        <v>1</v>
      </c>
      <c r="IH16" s="4"/>
      <c r="II16" s="4"/>
      <c r="IJ16" s="17">
        <v>1</v>
      </c>
      <c r="IK16" s="4"/>
      <c r="IL16" s="4"/>
      <c r="IM16" s="17">
        <v>1</v>
      </c>
      <c r="IN16" s="4"/>
      <c r="IO16" s="4"/>
      <c r="IP16" s="4">
        <v>1</v>
      </c>
      <c r="IQ16" s="4"/>
      <c r="IR16" s="4"/>
      <c r="IS16" s="17">
        <v>1</v>
      </c>
      <c r="IT16" s="4"/>
    </row>
    <row r="17" spans="1:254" ht="15.75">
      <c r="A17" s="2">
        <v>6</v>
      </c>
      <c r="B17" s="57" t="s">
        <v>1406</v>
      </c>
      <c r="C17" s="59">
        <v>1</v>
      </c>
      <c r="D17" s="5"/>
      <c r="E17" s="54"/>
      <c r="F17" s="13">
        <v>1</v>
      </c>
      <c r="G17" s="1"/>
      <c r="H17" s="1"/>
      <c r="I17" s="1"/>
      <c r="J17" s="1">
        <v>1</v>
      </c>
      <c r="K17" s="1"/>
      <c r="L17" s="13">
        <v>1</v>
      </c>
      <c r="M17" s="1"/>
      <c r="N17" s="1"/>
      <c r="O17" s="13">
        <v>1</v>
      </c>
      <c r="P17" s="1"/>
      <c r="Q17" s="1"/>
      <c r="R17" s="1"/>
      <c r="S17" s="1">
        <v>1</v>
      </c>
      <c r="T17" s="1"/>
      <c r="U17" s="1">
        <v>1</v>
      </c>
      <c r="V17" s="1"/>
      <c r="W17" s="1"/>
      <c r="X17" s="1"/>
      <c r="Y17" s="1">
        <v>1</v>
      </c>
      <c r="Z17" s="13"/>
      <c r="AA17" s="1"/>
      <c r="AB17" s="13">
        <v>1</v>
      </c>
      <c r="AC17" s="1"/>
      <c r="AD17" s="1"/>
      <c r="AE17" s="13">
        <v>1</v>
      </c>
      <c r="AF17" s="1"/>
      <c r="AG17" s="17"/>
      <c r="AH17" s="17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17">
        <v>1</v>
      </c>
      <c r="AR17" s="4"/>
      <c r="AS17" s="4"/>
      <c r="AT17" s="17">
        <v>1</v>
      </c>
      <c r="AU17" s="4"/>
      <c r="AV17" s="4"/>
      <c r="AW17" s="17">
        <v>1</v>
      </c>
      <c r="AX17" s="4"/>
      <c r="AY17" s="4"/>
      <c r="AZ17" s="17">
        <v>1</v>
      </c>
      <c r="BA17" s="4"/>
      <c r="BB17" s="4"/>
      <c r="BC17" s="17">
        <v>1</v>
      </c>
      <c r="BD17" s="4"/>
      <c r="BE17" s="4"/>
      <c r="BF17" s="17">
        <v>1</v>
      </c>
      <c r="BG17" s="4"/>
      <c r="BH17" s="4"/>
      <c r="BI17" s="17">
        <v>1</v>
      </c>
      <c r="BJ17" s="4"/>
      <c r="BK17" s="4">
        <v>1</v>
      </c>
      <c r="BL17" s="4"/>
      <c r="BM17" s="4"/>
      <c r="BN17" s="4"/>
      <c r="BO17" s="4">
        <v>1</v>
      </c>
      <c r="BP17" s="18"/>
      <c r="BQ17" s="4"/>
      <c r="BR17" s="17">
        <v>1</v>
      </c>
      <c r="BS17" s="4"/>
      <c r="BT17" s="4"/>
      <c r="BU17" s="17">
        <v>1</v>
      </c>
      <c r="BV17" s="4"/>
      <c r="BW17" s="4"/>
      <c r="BX17" s="4">
        <v>1</v>
      </c>
      <c r="BY17" s="4"/>
      <c r="BZ17" s="21">
        <v>1</v>
      </c>
      <c r="CA17" s="4"/>
      <c r="CB17" s="4"/>
      <c r="CC17" s="17">
        <v>1</v>
      </c>
      <c r="CD17" s="4"/>
      <c r="CE17" s="4"/>
      <c r="CF17" s="4"/>
      <c r="CG17" s="17">
        <v>1</v>
      </c>
      <c r="CH17" s="4"/>
      <c r="CI17" s="4"/>
      <c r="CJ17" s="17">
        <v>1</v>
      </c>
      <c r="CK17" s="4"/>
      <c r="CL17" s="4"/>
      <c r="CM17" s="4">
        <v>1</v>
      </c>
      <c r="CN17" s="4"/>
      <c r="CO17" s="4"/>
      <c r="CP17" s="17">
        <v>1</v>
      </c>
      <c r="CQ17" s="4"/>
      <c r="CR17" s="4"/>
      <c r="CS17" s="4"/>
      <c r="CT17" s="4">
        <v>1</v>
      </c>
      <c r="CU17" s="4"/>
      <c r="CV17" s="17">
        <v>1</v>
      </c>
      <c r="CW17" s="4"/>
      <c r="CX17" s="4"/>
      <c r="CY17" s="4"/>
      <c r="CZ17" s="4">
        <v>1</v>
      </c>
      <c r="DA17" s="4"/>
      <c r="DB17" s="17">
        <v>1</v>
      </c>
      <c r="DC17" s="4"/>
      <c r="DD17" s="20"/>
      <c r="DE17" s="17">
        <v>1</v>
      </c>
      <c r="DF17" s="4"/>
      <c r="DG17" s="4"/>
      <c r="DH17" s="17">
        <v>1</v>
      </c>
      <c r="DI17" s="4"/>
      <c r="DJ17" s="4"/>
      <c r="DK17" s="4">
        <v>1</v>
      </c>
      <c r="DL17" s="4"/>
      <c r="DM17" s="4"/>
      <c r="DN17" s="17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17">
        <v>1</v>
      </c>
      <c r="DX17" s="4"/>
      <c r="DY17" s="4"/>
      <c r="DZ17" s="4">
        <v>1</v>
      </c>
      <c r="EA17" s="4"/>
      <c r="EB17" s="4"/>
      <c r="EC17" s="17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17">
        <v>1</v>
      </c>
      <c r="EM17" s="4"/>
      <c r="EN17" s="4"/>
      <c r="EO17" s="4">
        <v>1</v>
      </c>
      <c r="EP17" s="4"/>
      <c r="EQ17" s="4"/>
      <c r="ER17" s="17">
        <v>1</v>
      </c>
      <c r="ES17" s="4"/>
      <c r="ET17" s="4"/>
      <c r="EU17" s="17">
        <v>1</v>
      </c>
      <c r="EV17" s="4"/>
      <c r="EW17" s="4">
        <v>1</v>
      </c>
      <c r="EX17" s="4"/>
      <c r="EY17" s="4"/>
      <c r="EZ17" s="4"/>
      <c r="FA17" s="17">
        <v>1</v>
      </c>
      <c r="FB17" s="4"/>
      <c r="FC17" s="4"/>
      <c r="FD17" s="4">
        <v>1</v>
      </c>
      <c r="FE17" s="4"/>
      <c r="FF17" s="4"/>
      <c r="FG17" s="60">
        <v>1</v>
      </c>
      <c r="FH17" s="4"/>
      <c r="FI17" s="4"/>
      <c r="FJ17" s="17">
        <v>1</v>
      </c>
      <c r="FK17" s="4"/>
      <c r="FL17" s="4"/>
      <c r="FM17" s="4"/>
      <c r="FN17" s="4">
        <v>1</v>
      </c>
      <c r="FO17" s="4"/>
      <c r="FP17" s="17">
        <v>1</v>
      </c>
      <c r="FQ17" s="4"/>
      <c r="FR17" s="4"/>
      <c r="FS17" s="4">
        <v>1</v>
      </c>
      <c r="FT17" s="4"/>
      <c r="FU17" s="4"/>
      <c r="FV17" s="17">
        <v>1</v>
      </c>
      <c r="FW17" s="4"/>
      <c r="FX17" s="4"/>
      <c r="FY17" s="17">
        <v>1</v>
      </c>
      <c r="FZ17" s="4"/>
      <c r="GA17" s="4"/>
      <c r="GB17" s="17">
        <v>1</v>
      </c>
      <c r="GC17" s="4"/>
      <c r="GD17" s="4"/>
      <c r="GE17" s="17">
        <v>1</v>
      </c>
      <c r="GF17" s="4"/>
      <c r="GG17" s="4"/>
      <c r="GH17" s="17">
        <v>1</v>
      </c>
      <c r="GI17" s="4"/>
      <c r="GJ17" s="4">
        <v>1</v>
      </c>
      <c r="GK17" s="4"/>
      <c r="GL17" s="4"/>
      <c r="GM17" s="4"/>
      <c r="GN17" s="17">
        <v>1</v>
      </c>
      <c r="GO17" s="4"/>
      <c r="GP17" s="4"/>
      <c r="GQ17" s="4">
        <v>1</v>
      </c>
      <c r="GR17" s="4"/>
      <c r="GS17" s="4"/>
      <c r="GT17" s="17">
        <v>1</v>
      </c>
      <c r="GU17" s="4"/>
      <c r="GV17" s="4"/>
      <c r="GW17" s="17">
        <v>1</v>
      </c>
      <c r="GX17" s="4"/>
      <c r="GY17" s="4"/>
      <c r="GZ17" s="17">
        <v>1</v>
      </c>
      <c r="HA17" s="4"/>
      <c r="HB17" s="4"/>
      <c r="HC17" s="17">
        <v>1</v>
      </c>
      <c r="HD17" s="4"/>
      <c r="HE17" s="4"/>
      <c r="HF17" s="17">
        <v>1</v>
      </c>
      <c r="HG17" s="4"/>
      <c r="HH17" s="4"/>
      <c r="HI17" s="17">
        <v>1</v>
      </c>
      <c r="HJ17" s="4"/>
      <c r="HK17" s="4"/>
      <c r="HL17" s="17">
        <v>1</v>
      </c>
      <c r="HM17" s="4"/>
      <c r="HN17" s="4"/>
      <c r="HO17" s="17">
        <v>1</v>
      </c>
      <c r="HP17" s="4"/>
      <c r="HQ17" s="4"/>
      <c r="HR17" s="17">
        <v>1</v>
      </c>
      <c r="HS17" s="4"/>
      <c r="HT17" s="4"/>
      <c r="HU17" s="17">
        <v>1</v>
      </c>
      <c r="HV17" s="4"/>
      <c r="HW17" s="4"/>
      <c r="HX17" s="17">
        <v>1</v>
      </c>
      <c r="HY17" s="4"/>
      <c r="HZ17" s="4">
        <v>1</v>
      </c>
      <c r="IA17" s="4"/>
      <c r="IB17" s="4"/>
      <c r="IC17" s="4"/>
      <c r="ID17" s="4">
        <v>1</v>
      </c>
      <c r="IE17" s="4"/>
      <c r="IF17" s="4"/>
      <c r="IG17" s="17">
        <v>1</v>
      </c>
      <c r="IH17" s="4"/>
      <c r="II17" s="4"/>
      <c r="IJ17" s="17">
        <v>1</v>
      </c>
      <c r="IK17" s="4"/>
      <c r="IL17" s="4"/>
      <c r="IM17" s="17">
        <v>1</v>
      </c>
      <c r="IN17" s="4"/>
      <c r="IO17" s="4"/>
      <c r="IP17" s="4">
        <v>1</v>
      </c>
      <c r="IQ17" s="4"/>
      <c r="IR17" s="4"/>
      <c r="IS17" s="17">
        <v>1</v>
      </c>
      <c r="IT17" s="4"/>
    </row>
    <row r="18" spans="1:254" ht="15.75">
      <c r="A18" s="2">
        <v>7</v>
      </c>
      <c r="B18" s="57" t="s">
        <v>1407</v>
      </c>
      <c r="C18" s="59">
        <v>1</v>
      </c>
      <c r="D18" s="59"/>
      <c r="E18" s="54"/>
      <c r="F18" s="13">
        <v>1</v>
      </c>
      <c r="G18" s="1"/>
      <c r="H18" s="1"/>
      <c r="I18" s="1"/>
      <c r="J18" s="1">
        <v>1</v>
      </c>
      <c r="K18" s="1"/>
      <c r="L18" s="13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61"/>
      <c r="V18" s="1">
        <v>1</v>
      </c>
      <c r="W18" s="1"/>
      <c r="X18" s="1"/>
      <c r="Y18" s="1"/>
      <c r="Z18" s="1">
        <v>1</v>
      </c>
      <c r="AA18" s="1"/>
      <c r="AB18" s="13">
        <v>1</v>
      </c>
      <c r="AC18" s="1"/>
      <c r="AD18" s="1"/>
      <c r="AE18" s="13">
        <v>1</v>
      </c>
      <c r="AF18" s="1"/>
      <c r="AG18" s="17"/>
      <c r="AH18" s="17">
        <v>1</v>
      </c>
      <c r="AI18" s="4"/>
      <c r="AJ18" s="4"/>
      <c r="AK18" s="4">
        <v>1</v>
      </c>
      <c r="AL18" s="4"/>
      <c r="AN18" s="4"/>
      <c r="AO18" s="4">
        <v>1</v>
      </c>
      <c r="AP18" s="4"/>
      <c r="AQ18" s="17">
        <v>1</v>
      </c>
      <c r="AR18" s="4"/>
      <c r="AS18" s="4"/>
      <c r="AT18" s="4"/>
      <c r="AU18" s="4">
        <v>1</v>
      </c>
      <c r="AV18" s="4"/>
      <c r="AW18" s="17"/>
      <c r="AX18" s="4">
        <v>1</v>
      </c>
      <c r="AY18" s="4"/>
      <c r="AZ18" s="4"/>
      <c r="BA18" s="4">
        <v>1</v>
      </c>
      <c r="BB18" s="4"/>
      <c r="BC18" s="17">
        <v>1</v>
      </c>
      <c r="BD18" s="62"/>
      <c r="BE18" s="62"/>
      <c r="BF18" s="17"/>
      <c r="BG18" s="62">
        <v>1</v>
      </c>
      <c r="BH18" s="62"/>
      <c r="BI18" s="17"/>
      <c r="BJ18" s="62">
        <v>1</v>
      </c>
      <c r="BK18" s="62"/>
      <c r="BL18" s="62">
        <v>1</v>
      </c>
      <c r="BM18" s="62"/>
      <c r="BN18" s="62"/>
      <c r="BO18" s="62"/>
      <c r="BP18" s="62">
        <v>1</v>
      </c>
      <c r="BQ18" s="62"/>
      <c r="BR18" s="17">
        <v>1</v>
      </c>
      <c r="BS18" s="62"/>
      <c r="BT18" s="62"/>
      <c r="BU18" s="17">
        <v>1</v>
      </c>
      <c r="BV18" s="62"/>
      <c r="BW18" s="62"/>
      <c r="BX18" s="4">
        <v>1</v>
      </c>
      <c r="BY18" s="62"/>
      <c r="BZ18" s="21"/>
      <c r="CA18" s="62">
        <v>1</v>
      </c>
      <c r="CB18" s="62"/>
      <c r="CC18" s="17"/>
      <c r="CD18" s="4">
        <v>1</v>
      </c>
      <c r="CE18" s="4"/>
      <c r="CF18" s="4"/>
      <c r="CG18" s="17">
        <v>1</v>
      </c>
      <c r="CH18" s="4"/>
      <c r="CI18" s="4"/>
      <c r="CJ18" s="17">
        <v>1</v>
      </c>
      <c r="CK18" s="4"/>
      <c r="CL18" s="4"/>
      <c r="CM18" s="4">
        <v>1</v>
      </c>
      <c r="CN18" s="4"/>
      <c r="CO18" s="4"/>
      <c r="CP18" s="17">
        <v>1</v>
      </c>
      <c r="CQ18" s="4"/>
      <c r="CR18" s="4"/>
      <c r="CS18" s="4"/>
      <c r="CT18" s="4">
        <v>1</v>
      </c>
      <c r="CU18" s="4"/>
      <c r="CV18" s="4"/>
      <c r="CW18" s="62">
        <v>1</v>
      </c>
      <c r="CX18" s="4"/>
      <c r="CY18" s="4"/>
      <c r="CZ18" s="4">
        <v>1</v>
      </c>
      <c r="DA18" s="4"/>
      <c r="DB18" s="17"/>
      <c r="DC18" s="4">
        <v>1</v>
      </c>
      <c r="DD18" s="20"/>
      <c r="DE18" s="17">
        <v>1</v>
      </c>
      <c r="DF18" s="4"/>
      <c r="DG18" s="4"/>
      <c r="DH18" s="17">
        <v>1</v>
      </c>
      <c r="DI18" s="4"/>
      <c r="DJ18" s="4"/>
      <c r="DK18" s="4">
        <v>1</v>
      </c>
      <c r="DL18" s="62"/>
      <c r="DM18" s="4"/>
      <c r="DN18" s="17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17">
        <v>1</v>
      </c>
      <c r="DX18" s="4"/>
      <c r="DY18" s="62">
        <v>1</v>
      </c>
      <c r="DZ18" s="4"/>
      <c r="EA18" s="4"/>
      <c r="EB18" s="4"/>
      <c r="EC18" s="17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17"/>
      <c r="EM18" s="17">
        <v>1</v>
      </c>
      <c r="EN18" s="4"/>
      <c r="EO18" s="4">
        <v>1</v>
      </c>
      <c r="EP18" s="4"/>
      <c r="EQ18" s="4"/>
      <c r="ER18" s="17">
        <v>1</v>
      </c>
      <c r="ES18" s="4"/>
      <c r="EU18" s="17">
        <v>1</v>
      </c>
      <c r="EV18" s="4"/>
      <c r="EW18" s="4">
        <v>1</v>
      </c>
      <c r="EX18" s="4"/>
      <c r="EY18" s="4"/>
      <c r="EZ18" s="4"/>
      <c r="FA18" s="17">
        <v>1</v>
      </c>
      <c r="FB18" s="4"/>
      <c r="FC18" s="4"/>
      <c r="FD18" s="4">
        <v>1</v>
      </c>
      <c r="FE18" s="4"/>
      <c r="FF18" s="4"/>
      <c r="FG18" s="60">
        <v>1</v>
      </c>
      <c r="FH18" s="4"/>
      <c r="FI18" s="4"/>
      <c r="FJ18" s="17">
        <v>1</v>
      </c>
      <c r="FK18" s="4"/>
      <c r="FL18" s="62"/>
      <c r="FM18" s="62">
        <v>1</v>
      </c>
      <c r="FN18" s="62"/>
      <c r="FO18" s="62"/>
      <c r="FP18" s="17">
        <v>1</v>
      </c>
      <c r="FQ18" s="62"/>
      <c r="FR18" s="62"/>
      <c r="FS18" s="4">
        <v>1</v>
      </c>
      <c r="FT18" s="62"/>
      <c r="FU18" s="62"/>
      <c r="FV18" s="4"/>
      <c r="FW18" s="17">
        <v>1</v>
      </c>
      <c r="FX18" s="62"/>
      <c r="FY18" s="17">
        <v>1</v>
      </c>
      <c r="FZ18" s="62"/>
      <c r="GA18" s="62"/>
      <c r="GB18" s="17">
        <v>1</v>
      </c>
      <c r="GC18" s="62"/>
      <c r="GD18" s="62"/>
      <c r="GE18" s="17">
        <v>1</v>
      </c>
      <c r="GF18" s="62"/>
      <c r="GG18" s="62"/>
      <c r="GH18" s="17">
        <v>1</v>
      </c>
      <c r="GI18" s="62"/>
      <c r="GJ18" s="62"/>
      <c r="GK18" s="62">
        <v>1</v>
      </c>
      <c r="GL18" s="62"/>
      <c r="GM18" s="62"/>
      <c r="GN18" s="62"/>
      <c r="GO18" s="62">
        <v>1</v>
      </c>
      <c r="GP18" s="62"/>
      <c r="GQ18" s="4">
        <v>1</v>
      </c>
      <c r="GR18" s="62"/>
      <c r="GS18" s="62"/>
      <c r="GT18" s="17">
        <v>1</v>
      </c>
      <c r="GU18" s="62"/>
      <c r="GV18" s="62"/>
      <c r="GW18" s="62"/>
      <c r="GX18" s="62">
        <v>1</v>
      </c>
      <c r="GY18" s="62"/>
      <c r="GZ18" s="17">
        <v>1</v>
      </c>
      <c r="HA18" s="62"/>
      <c r="HB18" s="62"/>
      <c r="HC18" s="17">
        <v>1</v>
      </c>
      <c r="HD18" s="62"/>
      <c r="HE18" s="62"/>
      <c r="HF18" s="62"/>
      <c r="HG18" s="62">
        <v>1</v>
      </c>
      <c r="HH18" s="62"/>
      <c r="HI18" s="62"/>
      <c r="HJ18" s="62">
        <v>1</v>
      </c>
      <c r="HK18" s="62"/>
      <c r="HL18" s="17">
        <v>1</v>
      </c>
      <c r="HM18" s="62"/>
      <c r="HN18" s="62"/>
      <c r="HO18" s="17">
        <v>1</v>
      </c>
      <c r="HP18" s="62"/>
      <c r="HQ18" s="62"/>
      <c r="HR18" s="17">
        <v>1</v>
      </c>
      <c r="HS18" s="62"/>
      <c r="HT18" s="62"/>
      <c r="HU18" s="17">
        <v>1</v>
      </c>
      <c r="HV18" s="62"/>
      <c r="HW18" s="62"/>
      <c r="HX18" s="62"/>
      <c r="HY18" s="62">
        <v>1</v>
      </c>
      <c r="HZ18" s="62"/>
      <c r="IA18" s="62">
        <v>1</v>
      </c>
      <c r="IB18" s="62"/>
      <c r="IC18" s="62"/>
      <c r="ID18" s="4">
        <v>1</v>
      </c>
      <c r="IE18" s="62"/>
      <c r="IF18" s="62"/>
      <c r="IG18" s="17">
        <v>1</v>
      </c>
      <c r="IH18" s="62"/>
      <c r="II18" s="62"/>
      <c r="IJ18" s="17">
        <v>1</v>
      </c>
      <c r="IK18" s="62"/>
      <c r="IL18" s="62"/>
      <c r="IM18" s="17">
        <v>1</v>
      </c>
      <c r="IN18" s="62"/>
      <c r="IO18" s="62"/>
      <c r="IP18" s="62">
        <v>1</v>
      </c>
      <c r="IQ18" s="62"/>
      <c r="IR18" s="62"/>
      <c r="IS18" s="17">
        <v>1</v>
      </c>
      <c r="IT18" s="62"/>
    </row>
    <row r="19" spans="1:254" ht="15.75">
      <c r="A19" s="3">
        <v>8</v>
      </c>
      <c r="B19" s="57" t="s">
        <v>1408</v>
      </c>
      <c r="C19" s="59">
        <v>1</v>
      </c>
      <c r="D19" s="5"/>
      <c r="E19" s="54"/>
      <c r="F19" s="13">
        <v>1</v>
      </c>
      <c r="G19" s="1"/>
      <c r="H19" s="1"/>
      <c r="I19" s="1">
        <v>1</v>
      </c>
      <c r="J19" s="1"/>
      <c r="K19" s="1"/>
      <c r="L19" s="13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/>
      <c r="Y19" s="1"/>
      <c r="Z19" s="1">
        <v>1</v>
      </c>
      <c r="AA19" s="1"/>
      <c r="AB19" s="13">
        <v>1</v>
      </c>
      <c r="AC19" s="1"/>
      <c r="AD19" s="1"/>
      <c r="AE19" s="13">
        <v>1</v>
      </c>
      <c r="AF19" s="1"/>
      <c r="AG19" s="17"/>
      <c r="AH19" s="17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17">
        <v>1</v>
      </c>
      <c r="AR19" s="4"/>
      <c r="AS19" s="4"/>
      <c r="AT19" s="17">
        <v>1</v>
      </c>
      <c r="AU19" s="4"/>
      <c r="AV19" s="4"/>
      <c r="AW19" s="17">
        <v>1</v>
      </c>
      <c r="AX19" s="4"/>
      <c r="AY19" s="4"/>
      <c r="AZ19" s="4">
        <v>1</v>
      </c>
      <c r="BA19" s="4"/>
      <c r="BB19" s="4"/>
      <c r="BC19" s="17">
        <v>1</v>
      </c>
      <c r="BD19" s="4"/>
      <c r="BE19" s="4"/>
      <c r="BF19" s="17">
        <v>1</v>
      </c>
      <c r="BG19" s="4"/>
      <c r="BH19" s="4">
        <v>1</v>
      </c>
      <c r="BI19" s="17"/>
      <c r="BJ19" s="4"/>
      <c r="BK19" s="4"/>
      <c r="BL19" s="62">
        <v>1</v>
      </c>
      <c r="BM19" s="4"/>
      <c r="BN19" s="4"/>
      <c r="BO19" s="4"/>
      <c r="BP19" s="62">
        <v>1</v>
      </c>
      <c r="BQ19" s="4"/>
      <c r="BR19" s="17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21">
        <v>1</v>
      </c>
      <c r="CA19" s="4"/>
      <c r="CB19" s="4"/>
      <c r="CC19" s="17"/>
      <c r="CD19" s="4">
        <v>1</v>
      </c>
      <c r="CE19" s="4"/>
      <c r="CF19" s="4"/>
      <c r="CG19" s="17">
        <v>1</v>
      </c>
      <c r="CH19" s="4"/>
      <c r="CI19" s="4"/>
      <c r="CJ19" s="17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17">
        <v>1</v>
      </c>
      <c r="DC19" s="4"/>
      <c r="DD19" s="20"/>
      <c r="DE19" s="4">
        <v>1</v>
      </c>
      <c r="DF19" s="4"/>
      <c r="DG19" s="4"/>
      <c r="DH19" s="17">
        <v>1</v>
      </c>
      <c r="DI19" s="4"/>
      <c r="DJ19" s="4"/>
      <c r="DK19" s="4">
        <v>1</v>
      </c>
      <c r="DL19" s="4"/>
      <c r="DM19" s="4"/>
      <c r="DN19" s="17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17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17">
        <v>1</v>
      </c>
      <c r="EM19" s="4"/>
      <c r="EN19" s="4"/>
      <c r="EO19" s="4">
        <v>1</v>
      </c>
      <c r="EP19" s="4"/>
      <c r="EQ19" s="4"/>
      <c r="ER19" s="17">
        <v>1</v>
      </c>
      <c r="ES19" s="4"/>
      <c r="ET19" s="4"/>
      <c r="EU19" s="17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60">
        <v>1</v>
      </c>
      <c r="FH19" s="4"/>
      <c r="FI19" s="4"/>
      <c r="FJ19" s="17">
        <v>1</v>
      </c>
      <c r="FK19" s="4"/>
      <c r="FL19" s="4"/>
      <c r="FM19" s="62">
        <v>1</v>
      </c>
      <c r="FN19" s="4"/>
      <c r="FO19" s="4"/>
      <c r="FP19" s="17">
        <v>1</v>
      </c>
      <c r="FQ19" s="4"/>
      <c r="FR19" s="4"/>
      <c r="FS19" s="4">
        <v>1</v>
      </c>
      <c r="FT19" s="4"/>
      <c r="FU19" s="4"/>
      <c r="FV19" s="17">
        <v>1</v>
      </c>
      <c r="FW19" s="4"/>
      <c r="FX19" s="4"/>
      <c r="FY19" s="17">
        <v>1</v>
      </c>
      <c r="FZ19" s="4"/>
      <c r="GA19" s="4"/>
      <c r="GB19" s="17">
        <v>1</v>
      </c>
      <c r="GC19" s="4"/>
      <c r="GD19" s="4"/>
      <c r="GE19" s="17">
        <v>1</v>
      </c>
      <c r="GF19" s="4"/>
      <c r="GG19" s="4">
        <v>1</v>
      </c>
      <c r="GH19" s="4"/>
      <c r="GI19" s="4"/>
      <c r="GJ19" s="4"/>
      <c r="GK19" s="62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17">
        <v>1</v>
      </c>
      <c r="GU19" s="4"/>
      <c r="GV19" s="4"/>
      <c r="GW19" s="4">
        <v>1</v>
      </c>
      <c r="GX19" s="4"/>
      <c r="GY19" s="4"/>
      <c r="GZ19" s="17">
        <v>1</v>
      </c>
      <c r="HA19" s="4"/>
      <c r="HB19" s="4"/>
      <c r="HC19" s="17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17">
        <v>1</v>
      </c>
      <c r="HM19" s="4"/>
      <c r="HN19" s="4"/>
      <c r="HO19" s="17">
        <v>1</v>
      </c>
      <c r="HP19" s="4"/>
      <c r="HQ19" s="4">
        <v>1</v>
      </c>
      <c r="HR19" s="4"/>
      <c r="HS19" s="4"/>
      <c r="HT19" s="4"/>
      <c r="HU19" s="17">
        <v>1</v>
      </c>
      <c r="HV19" s="4"/>
      <c r="HW19" s="4"/>
      <c r="HX19" s="4">
        <v>1</v>
      </c>
      <c r="HY19" s="4"/>
      <c r="HZ19" s="4"/>
      <c r="IA19" s="62">
        <v>1</v>
      </c>
      <c r="IB19" s="4"/>
      <c r="IC19" s="4">
        <v>1</v>
      </c>
      <c r="ID19" s="4"/>
      <c r="IE19" s="4"/>
      <c r="IF19" s="4"/>
      <c r="IG19" s="17">
        <v>1</v>
      </c>
      <c r="IH19" s="4"/>
      <c r="II19" s="4"/>
      <c r="IJ19" s="17">
        <v>1</v>
      </c>
      <c r="IK19" s="4"/>
      <c r="IL19" s="4"/>
      <c r="IM19" s="17">
        <v>1</v>
      </c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>
      <c r="A20" s="3">
        <v>9</v>
      </c>
      <c r="B20" s="57" t="s">
        <v>1409</v>
      </c>
      <c r="C20" s="59">
        <v>1</v>
      </c>
      <c r="D20" s="5"/>
      <c r="E20" s="54"/>
      <c r="F20" s="13">
        <v>1</v>
      </c>
      <c r="G20" s="1"/>
      <c r="H20" s="1"/>
      <c r="I20" s="1">
        <v>1</v>
      </c>
      <c r="J20" s="1"/>
      <c r="K20" s="1"/>
      <c r="L20" s="13">
        <v>1</v>
      </c>
      <c r="M20" s="1"/>
      <c r="N20" s="1"/>
      <c r="O20" s="1"/>
      <c r="P20" s="1">
        <v>1</v>
      </c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3">
        <v>1</v>
      </c>
      <c r="AC20" s="1"/>
      <c r="AD20" s="1"/>
      <c r="AE20" s="13">
        <v>1</v>
      </c>
      <c r="AF20" s="1"/>
      <c r="AG20" s="17"/>
      <c r="AH20" s="17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17">
        <v>1</v>
      </c>
      <c r="AR20" s="4"/>
      <c r="AS20" s="4"/>
      <c r="AT20" s="4">
        <v>1</v>
      </c>
      <c r="AU20" s="4"/>
      <c r="AV20" s="4"/>
      <c r="AW20" s="17">
        <v>1</v>
      </c>
      <c r="AX20" s="4"/>
      <c r="AY20" s="4"/>
      <c r="AZ20" s="4">
        <v>1</v>
      </c>
      <c r="BA20" s="4"/>
      <c r="BB20" s="4"/>
      <c r="BC20" s="17">
        <v>1</v>
      </c>
      <c r="BD20" s="4"/>
      <c r="BE20" s="4"/>
      <c r="BF20" s="17">
        <v>1</v>
      </c>
      <c r="BG20" s="4"/>
      <c r="BH20" s="4"/>
      <c r="BI20" s="17">
        <v>1</v>
      </c>
      <c r="BJ20" s="4"/>
      <c r="BK20" s="4"/>
      <c r="BL20" s="62">
        <v>1</v>
      </c>
      <c r="BM20" s="4"/>
      <c r="BN20" s="4"/>
      <c r="BO20" s="4"/>
      <c r="BP20" s="62">
        <v>1</v>
      </c>
      <c r="BQ20" s="4"/>
      <c r="BR20" s="17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21">
        <v>1</v>
      </c>
      <c r="CA20" s="4"/>
      <c r="CB20" s="4"/>
      <c r="CC20" s="17">
        <v>1</v>
      </c>
      <c r="CD20" s="4"/>
      <c r="CE20" s="4"/>
      <c r="CF20" s="4"/>
      <c r="CG20" s="17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17">
        <v>1</v>
      </c>
      <c r="DC20" s="4"/>
      <c r="DD20" s="20">
        <v>1</v>
      </c>
      <c r="DE20" s="4"/>
      <c r="DF20" s="4"/>
      <c r="DG20" s="4">
        <v>1</v>
      </c>
      <c r="DH20" s="17"/>
      <c r="DI20" s="4"/>
      <c r="DJ20" s="4"/>
      <c r="DK20" s="4">
        <v>1</v>
      </c>
      <c r="DL20" s="4"/>
      <c r="DM20" s="4"/>
      <c r="DN20" s="17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17">
        <v>1</v>
      </c>
      <c r="ED20" s="4"/>
      <c r="EE20" s="4">
        <v>1</v>
      </c>
      <c r="EF20" s="4"/>
      <c r="EG20" s="4"/>
      <c r="EH20" s="4"/>
      <c r="EI20" s="4"/>
      <c r="EJ20" s="4">
        <v>1</v>
      </c>
      <c r="EK20" s="4"/>
      <c r="EL20" s="17">
        <v>1</v>
      </c>
      <c r="EM20" s="4"/>
      <c r="EN20" s="4">
        <v>1</v>
      </c>
      <c r="EO20" s="4"/>
      <c r="EP20" s="4"/>
      <c r="EQ20" s="4"/>
      <c r="ER20" s="17">
        <v>1</v>
      </c>
      <c r="ES20" s="4"/>
      <c r="ET20" s="4"/>
      <c r="EU20" s="17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60">
        <v>1</v>
      </c>
      <c r="FH20" s="4"/>
      <c r="FI20" s="4"/>
      <c r="FJ20" s="17">
        <v>1</v>
      </c>
      <c r="FK20" s="4"/>
      <c r="FL20" s="4"/>
      <c r="FM20" s="62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17">
        <v>1</v>
      </c>
      <c r="FW20" s="4"/>
      <c r="FX20" s="4"/>
      <c r="FY20" s="17">
        <v>1</v>
      </c>
      <c r="FZ20" s="4"/>
      <c r="GA20" s="4"/>
      <c r="GB20" s="17">
        <v>1</v>
      </c>
      <c r="GC20" s="4"/>
      <c r="GD20" s="4"/>
      <c r="GE20" s="17">
        <v>1</v>
      </c>
      <c r="GF20" s="4"/>
      <c r="GG20" s="4"/>
      <c r="GH20" s="4">
        <v>1</v>
      </c>
      <c r="GI20" s="4"/>
      <c r="GJ20" s="4"/>
      <c r="GK20" s="62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17">
        <v>1</v>
      </c>
      <c r="GU20" s="4"/>
      <c r="GV20" s="4"/>
      <c r="GW20" s="4">
        <v>1</v>
      </c>
      <c r="GX20" s="4"/>
      <c r="GY20" s="4"/>
      <c r="GZ20" s="17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17">
        <v>1</v>
      </c>
      <c r="HM20" s="4"/>
      <c r="HN20" s="4">
        <v>1</v>
      </c>
      <c r="HO20" s="4"/>
      <c r="HP20" s="4"/>
      <c r="HQ20" s="4"/>
      <c r="HR20" s="4">
        <v>1</v>
      </c>
      <c r="HS20" s="4"/>
      <c r="HT20" s="4"/>
      <c r="HU20" s="17">
        <v>1</v>
      </c>
      <c r="HV20" s="4"/>
      <c r="HW20" s="4">
        <v>1</v>
      </c>
      <c r="HX20" s="4"/>
      <c r="HY20" s="4"/>
      <c r="HZ20" s="4"/>
      <c r="IA20" s="62">
        <v>1</v>
      </c>
      <c r="IB20" s="4"/>
      <c r="IC20" s="4"/>
      <c r="ID20" s="4">
        <v>1</v>
      </c>
      <c r="IE20" s="4"/>
      <c r="IF20" s="4"/>
      <c r="IG20" s="17">
        <v>1</v>
      </c>
      <c r="IH20" s="4"/>
      <c r="II20" s="4"/>
      <c r="IJ20" s="17">
        <v>1</v>
      </c>
      <c r="IK20" s="4"/>
      <c r="IL20" s="4"/>
      <c r="IM20" s="17">
        <v>1</v>
      </c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15.75">
      <c r="A21" s="3">
        <v>10</v>
      </c>
      <c r="B21" s="57" t="s">
        <v>1410</v>
      </c>
      <c r="C21" s="59"/>
      <c r="D21" s="5">
        <v>1</v>
      </c>
      <c r="E21" s="55"/>
      <c r="F21" s="13">
        <v>1</v>
      </c>
      <c r="G21" s="4"/>
      <c r="H21" s="4"/>
      <c r="I21" s="1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1">
        <v>1</v>
      </c>
      <c r="S21" s="4"/>
      <c r="T21" s="4"/>
      <c r="U21" s="62"/>
      <c r="V21" s="4">
        <v>1</v>
      </c>
      <c r="W21" s="4"/>
      <c r="X21" s="4"/>
      <c r="Y21" s="4"/>
      <c r="Z21" s="4">
        <v>1</v>
      </c>
      <c r="AA21" s="4"/>
      <c r="AB21" s="13">
        <v>1</v>
      </c>
      <c r="AC21" s="4"/>
      <c r="AD21" s="4"/>
      <c r="AE21" s="13">
        <v>1</v>
      </c>
      <c r="AF21" s="4"/>
      <c r="AG21" s="17">
        <v>1</v>
      </c>
      <c r="AH21" s="17"/>
      <c r="AI21" s="4"/>
      <c r="AJ21" s="4"/>
      <c r="AK21" s="4">
        <v>1</v>
      </c>
      <c r="AL21" s="4"/>
      <c r="AN21" s="4"/>
      <c r="AO21" s="4">
        <v>1</v>
      </c>
      <c r="AP21" s="4"/>
      <c r="AQ21" s="17">
        <v>1</v>
      </c>
      <c r="AR21" s="4"/>
      <c r="AS21" s="4"/>
      <c r="AU21" s="4">
        <v>1</v>
      </c>
      <c r="AV21" s="4"/>
      <c r="AW21" s="17">
        <v>1</v>
      </c>
      <c r="AX21" s="4"/>
      <c r="AY21" s="4"/>
      <c r="AZ21" s="4">
        <v>1</v>
      </c>
      <c r="BA21" s="4"/>
      <c r="BB21" s="4"/>
      <c r="BC21" s="17">
        <v>1</v>
      </c>
      <c r="BD21" s="62"/>
      <c r="BE21" s="62"/>
      <c r="BF21" s="17">
        <v>1</v>
      </c>
      <c r="BG21" s="62"/>
      <c r="BH21" s="62"/>
      <c r="BI21" s="17">
        <v>1</v>
      </c>
      <c r="BJ21" s="62"/>
      <c r="BK21" s="62">
        <v>1</v>
      </c>
      <c r="BL21" s="62"/>
      <c r="BM21" s="62"/>
      <c r="BN21" s="62"/>
      <c r="BO21" s="62"/>
      <c r="BP21" s="62">
        <v>1</v>
      </c>
      <c r="BQ21" s="62"/>
      <c r="BR21" s="17">
        <v>1</v>
      </c>
      <c r="BS21" s="62"/>
      <c r="BT21" s="62">
        <v>1</v>
      </c>
      <c r="BU21" s="62"/>
      <c r="BV21" s="62"/>
      <c r="BW21" s="62"/>
      <c r="BX21" s="4">
        <v>1</v>
      </c>
      <c r="BY21" s="62"/>
      <c r="BZ21" s="21"/>
      <c r="CA21" s="62">
        <v>1</v>
      </c>
      <c r="CB21" s="62"/>
      <c r="CC21" s="17">
        <v>1</v>
      </c>
      <c r="CD21" s="4"/>
      <c r="CE21" s="4"/>
      <c r="CF21" s="4"/>
      <c r="CG21" s="17">
        <v>1</v>
      </c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62">
        <v>1</v>
      </c>
      <c r="CX21" s="4"/>
      <c r="CY21" s="4"/>
      <c r="CZ21" s="4">
        <v>1</v>
      </c>
      <c r="DA21" s="4"/>
      <c r="DB21" s="17"/>
      <c r="DC21" s="17">
        <v>1</v>
      </c>
      <c r="DD21" s="20"/>
      <c r="DE21" s="4">
        <v>1</v>
      </c>
      <c r="DF21" s="4"/>
      <c r="DG21" s="4"/>
      <c r="DH21" s="17">
        <v>1</v>
      </c>
      <c r="DI21" s="4"/>
      <c r="DJ21" s="4"/>
      <c r="DK21" s="4">
        <v>1</v>
      </c>
      <c r="DL21" s="62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17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17">
        <v>1</v>
      </c>
      <c r="EM21" s="4"/>
      <c r="EN21" s="4">
        <v>1</v>
      </c>
      <c r="EO21" s="4"/>
      <c r="EP21" s="4"/>
      <c r="EQ21" s="4"/>
      <c r="ER21" s="17">
        <v>1</v>
      </c>
      <c r="ES21" s="4"/>
      <c r="ET21" s="4">
        <v>1</v>
      </c>
      <c r="EU21" s="17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60">
        <v>1</v>
      </c>
      <c r="FH21" s="4"/>
      <c r="FI21" s="4"/>
      <c r="FJ21" s="17">
        <v>1</v>
      </c>
      <c r="FK21" s="4"/>
      <c r="FL21" s="4"/>
      <c r="FM21" s="62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17">
        <v>1</v>
      </c>
      <c r="FW21" s="4"/>
      <c r="FX21" s="4"/>
      <c r="FY21" s="17">
        <v>1</v>
      </c>
      <c r="FZ21" s="4"/>
      <c r="GA21" s="4"/>
      <c r="GB21" s="17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17">
        <v>1</v>
      </c>
      <c r="GU21" s="4"/>
      <c r="GV21" s="4"/>
      <c r="GW21" s="4">
        <v>1</v>
      </c>
      <c r="GX21" s="4"/>
      <c r="GY21" s="4"/>
      <c r="GZ21" s="17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17">
        <v>1</v>
      </c>
      <c r="HM21" s="4"/>
      <c r="HN21" s="4">
        <v>1</v>
      </c>
      <c r="HO21" s="4"/>
      <c r="HP21" s="4"/>
      <c r="HQ21" s="4"/>
      <c r="HR21" s="4">
        <v>1</v>
      </c>
      <c r="HS21" s="4"/>
      <c r="HT21" s="4"/>
      <c r="HU21" s="17">
        <v>1</v>
      </c>
      <c r="HV21" s="4"/>
      <c r="HW21" s="4">
        <v>1</v>
      </c>
      <c r="HX21" s="4"/>
      <c r="HY21" s="4"/>
      <c r="HZ21" s="4"/>
      <c r="IA21" s="62">
        <v>1</v>
      </c>
      <c r="IB21" s="4"/>
      <c r="IC21" s="4"/>
      <c r="ID21" s="4">
        <v>1</v>
      </c>
      <c r="IE21" s="4"/>
      <c r="IF21" s="4"/>
      <c r="IG21" s="17">
        <v>1</v>
      </c>
      <c r="IH21" s="4"/>
      <c r="II21" s="4"/>
      <c r="IJ21" s="17">
        <v>1</v>
      </c>
      <c r="IK21" s="4"/>
      <c r="IL21" s="4"/>
      <c r="IM21" s="17">
        <v>1</v>
      </c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15.75">
      <c r="A22" s="3">
        <v>11</v>
      </c>
      <c r="B22" s="57" t="s">
        <v>1411</v>
      </c>
      <c r="C22" s="59">
        <v>1</v>
      </c>
      <c r="D22" s="5"/>
      <c r="E22" s="55"/>
      <c r="F22" s="13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/>
      <c r="Y22" s="4"/>
      <c r="Z22" s="4">
        <v>1</v>
      </c>
      <c r="AA22" s="4"/>
      <c r="AB22" s="13">
        <v>1</v>
      </c>
      <c r="AC22" s="4"/>
      <c r="AD22" s="4"/>
      <c r="AE22" s="13">
        <v>1</v>
      </c>
      <c r="AF22" s="4"/>
      <c r="AG22" s="17"/>
      <c r="AH22" s="17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17">
        <v>1</v>
      </c>
      <c r="AR22" s="4"/>
      <c r="AS22" s="4"/>
      <c r="AT22" s="4">
        <v>1</v>
      </c>
      <c r="AU22" s="4"/>
      <c r="AV22" s="4"/>
      <c r="AW22" s="17">
        <v>1</v>
      </c>
      <c r="AX22" s="4"/>
      <c r="AY22" s="4"/>
      <c r="AZ22" s="4">
        <v>1</v>
      </c>
      <c r="BA22" s="4"/>
      <c r="BB22" s="4"/>
      <c r="BC22" s="17"/>
      <c r="BD22" s="4">
        <v>1</v>
      </c>
      <c r="BE22" s="4"/>
      <c r="BF22" s="17"/>
      <c r="BG22" s="4">
        <v>1</v>
      </c>
      <c r="BH22" s="4"/>
      <c r="BI22" s="17"/>
      <c r="BJ22" s="4">
        <v>1</v>
      </c>
      <c r="BK22" s="4"/>
      <c r="BL22" s="4">
        <v>1</v>
      </c>
      <c r="BM22" s="4"/>
      <c r="BN22" s="4"/>
      <c r="BO22" s="4"/>
      <c r="BP22" s="62">
        <v>1</v>
      </c>
      <c r="BQ22" s="4"/>
      <c r="BR22" s="17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21">
        <v>1</v>
      </c>
      <c r="CA22" s="4"/>
      <c r="CB22" s="4"/>
      <c r="CC22" s="17">
        <v>1</v>
      </c>
      <c r="CD22" s="4"/>
      <c r="CE22" s="4"/>
      <c r="CF22" s="4"/>
      <c r="CG22" s="17">
        <v>1</v>
      </c>
      <c r="CH22" s="4"/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17">
        <v>1</v>
      </c>
      <c r="DC22" s="4"/>
      <c r="DD22" s="20"/>
      <c r="DE22" s="4">
        <v>1</v>
      </c>
      <c r="DF22" s="4"/>
      <c r="DG22" s="4"/>
      <c r="DH22" s="17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17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17">
        <v>1</v>
      </c>
      <c r="EM22" s="4"/>
      <c r="EN22" s="4">
        <v>1</v>
      </c>
      <c r="EO22" s="4"/>
      <c r="EP22" s="4"/>
      <c r="EQ22" s="4"/>
      <c r="ER22" s="17">
        <v>1</v>
      </c>
      <c r="ES22" s="4"/>
      <c r="ET22" s="4"/>
      <c r="EU22" s="17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60">
        <v>1</v>
      </c>
      <c r="FH22" s="4"/>
      <c r="FI22" s="4">
        <v>1</v>
      </c>
      <c r="FJ22" s="17"/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17">
        <v>1</v>
      </c>
      <c r="FW22" s="4"/>
      <c r="FX22" s="4"/>
      <c r="FY22" s="17">
        <v>1</v>
      </c>
      <c r="FZ22" s="4"/>
      <c r="GA22" s="4">
        <v>1</v>
      </c>
      <c r="GB22" s="17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  <c r="GS22" s="4"/>
      <c r="GT22" s="17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17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17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/>
      <c r="IG22" s="17">
        <v>1</v>
      </c>
      <c r="IH22" s="4"/>
      <c r="II22" s="4"/>
      <c r="IJ22" s="17">
        <v>1</v>
      </c>
      <c r="IK22" s="4"/>
      <c r="IL22" s="4"/>
      <c r="IM22" s="17">
        <v>1</v>
      </c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5.75">
      <c r="A23" s="3">
        <v>12</v>
      </c>
      <c r="B23" s="57" t="s">
        <v>1412</v>
      </c>
      <c r="C23" s="59">
        <v>1</v>
      </c>
      <c r="D23" s="5"/>
      <c r="E23" s="55"/>
      <c r="F23" s="13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13"/>
      <c r="AF23" s="4"/>
      <c r="AG23" s="17">
        <v>1</v>
      </c>
      <c r="AH23" s="17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17">
        <v>1</v>
      </c>
      <c r="AR23" s="4"/>
      <c r="AS23" s="4"/>
      <c r="AT23" s="4">
        <v>1</v>
      </c>
      <c r="AU23" s="4"/>
      <c r="AV23" s="4">
        <v>1</v>
      </c>
      <c r="AW23" s="17"/>
      <c r="AX23" s="4"/>
      <c r="AY23" s="4">
        <v>1</v>
      </c>
      <c r="AZ23" s="4"/>
      <c r="BA23" s="4"/>
      <c r="BB23" s="4"/>
      <c r="BC23" s="17">
        <v>1</v>
      </c>
      <c r="BD23" s="4"/>
      <c r="BE23" s="4"/>
      <c r="BF23" s="17">
        <v>1</v>
      </c>
      <c r="BG23" s="4"/>
      <c r="BH23" s="4"/>
      <c r="BI23" s="17">
        <v>1</v>
      </c>
      <c r="BJ23" s="4"/>
      <c r="BK23" s="4">
        <v>1</v>
      </c>
      <c r="BL23" s="4"/>
      <c r="BM23" s="4"/>
      <c r="BN23" s="4"/>
      <c r="BO23" s="4">
        <v>1</v>
      </c>
      <c r="BP23" s="62"/>
      <c r="BQ23" s="4">
        <v>1</v>
      </c>
      <c r="BR23" s="17"/>
      <c r="BS23" s="4"/>
      <c r="BT23" s="4"/>
      <c r="BU23" s="4">
        <v>1</v>
      </c>
      <c r="BV23" s="4"/>
      <c r="BW23" s="4">
        <v>1</v>
      </c>
      <c r="BX23" s="4"/>
      <c r="BY23" s="4"/>
      <c r="BZ23" s="21">
        <v>1</v>
      </c>
      <c r="CA23" s="4"/>
      <c r="CB23" s="4"/>
      <c r="CC23" s="17">
        <v>1</v>
      </c>
      <c r="CD23" s="4"/>
      <c r="CE23" s="4"/>
      <c r="CF23" s="4">
        <v>1</v>
      </c>
      <c r="CG23" s="17"/>
      <c r="CH23" s="4"/>
      <c r="CI23" s="4"/>
      <c r="CJ23" s="4"/>
      <c r="CK23" s="4">
        <v>1</v>
      </c>
      <c r="CL23" s="4">
        <v>1</v>
      </c>
      <c r="CM23" s="4"/>
      <c r="CN23" s="4"/>
      <c r="CO23" s="4">
        <v>1</v>
      </c>
      <c r="CP23" s="4"/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/>
      <c r="CZ23" s="4">
        <v>1</v>
      </c>
      <c r="DA23" s="4">
        <v>1</v>
      </c>
      <c r="DB23" s="17"/>
      <c r="DC23" s="4"/>
      <c r="DD23" s="20"/>
      <c r="DE23" s="4">
        <v>1</v>
      </c>
      <c r="DF23" s="4"/>
      <c r="DG23" s="4">
        <v>1</v>
      </c>
      <c r="DH23" s="17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17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17">
        <v>1</v>
      </c>
      <c r="EM23" s="4"/>
      <c r="EN23" s="4">
        <v>1</v>
      </c>
      <c r="EO23" s="4"/>
      <c r="EP23" s="4"/>
      <c r="EQ23" s="4"/>
      <c r="ER23" s="17">
        <v>1</v>
      </c>
      <c r="ES23" s="4"/>
      <c r="ET23" s="4"/>
      <c r="EU23" s="17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/>
      <c r="FE23" s="4">
        <v>1</v>
      </c>
      <c r="FF23" s="4"/>
      <c r="FG23" s="60">
        <v>1</v>
      </c>
      <c r="FH23" s="4"/>
      <c r="FI23" s="4"/>
      <c r="FJ23" s="17">
        <v>1</v>
      </c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/>
      <c r="FT23" s="4">
        <v>1</v>
      </c>
      <c r="FU23" s="4"/>
      <c r="FV23" s="17">
        <v>1</v>
      </c>
      <c r="FW23" s="4"/>
      <c r="FX23" s="4"/>
      <c r="FY23" s="17">
        <v>1</v>
      </c>
      <c r="FZ23" s="4"/>
      <c r="GA23" s="4"/>
      <c r="GB23" s="17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>
        <v>1</v>
      </c>
      <c r="GQ23" s="4"/>
      <c r="GR23" s="4"/>
      <c r="GS23" s="4"/>
      <c r="GT23" s="17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17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17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/>
      <c r="ID23" s="4">
        <v>1</v>
      </c>
      <c r="IE23" s="4"/>
      <c r="IF23" s="4">
        <v>1</v>
      </c>
      <c r="IG23" s="4"/>
      <c r="IH23" s="4"/>
      <c r="II23" s="4"/>
      <c r="IJ23" s="17">
        <v>1</v>
      </c>
      <c r="IK23" s="4"/>
      <c r="IL23" s="4"/>
      <c r="IM23" s="17">
        <v>1</v>
      </c>
      <c r="IN23" s="4"/>
      <c r="IO23" s="4"/>
      <c r="IP23" s="4">
        <v>1</v>
      </c>
      <c r="IQ23" s="4"/>
      <c r="IR23" s="4">
        <v>1</v>
      </c>
      <c r="IS23" s="4"/>
      <c r="IT23" s="4"/>
    </row>
    <row r="24" spans="1:254" ht="15.75">
      <c r="A24" s="3">
        <v>13</v>
      </c>
      <c r="B24" s="57" t="s">
        <v>1413</v>
      </c>
      <c r="C24" s="59">
        <v>1</v>
      </c>
      <c r="D24" s="5"/>
      <c r="E24" s="55"/>
      <c r="F24" s="13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13"/>
      <c r="AF24" s="4"/>
      <c r="AG24" s="17">
        <v>1</v>
      </c>
      <c r="AH24" s="17"/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17"/>
      <c r="AR24" s="4"/>
      <c r="AS24" s="4"/>
      <c r="AT24" s="4">
        <v>1</v>
      </c>
      <c r="AU24" s="4"/>
      <c r="AV24" s="4">
        <v>1</v>
      </c>
      <c r="AW24" s="17"/>
      <c r="AX24" s="4"/>
      <c r="AY24" s="4">
        <v>1</v>
      </c>
      <c r="AZ24" s="4"/>
      <c r="BA24" s="4"/>
      <c r="BB24" s="4">
        <v>1</v>
      </c>
      <c r="BC24" s="17"/>
      <c r="BD24" s="4"/>
      <c r="BE24" s="4"/>
      <c r="BF24" s="17">
        <v>1</v>
      </c>
      <c r="BG24" s="4"/>
      <c r="BH24" s="4"/>
      <c r="BI24" s="17">
        <v>1</v>
      </c>
      <c r="BJ24" s="4"/>
      <c r="BK24" s="4">
        <v>1</v>
      </c>
      <c r="BL24" s="4"/>
      <c r="BM24" s="4"/>
      <c r="BN24" s="4"/>
      <c r="BO24" s="4">
        <v>1</v>
      </c>
      <c r="BP24" s="62"/>
      <c r="BQ24" s="4">
        <v>1</v>
      </c>
      <c r="BR24" s="17"/>
      <c r="BS24" s="4"/>
      <c r="BT24" s="4"/>
      <c r="BU24" s="4">
        <v>1</v>
      </c>
      <c r="BV24" s="4"/>
      <c r="BW24" s="4">
        <v>1</v>
      </c>
      <c r="BX24" s="4"/>
      <c r="BY24" s="4"/>
      <c r="BZ24" s="21">
        <v>1</v>
      </c>
      <c r="CA24" s="4"/>
      <c r="CB24" s="4"/>
      <c r="CC24" s="17">
        <v>1</v>
      </c>
      <c r="CD24" s="4"/>
      <c r="CE24" s="4"/>
      <c r="CF24" s="4">
        <v>1</v>
      </c>
      <c r="CG24" s="17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/>
      <c r="CZ24" s="4">
        <v>1</v>
      </c>
      <c r="DA24" s="4">
        <v>1</v>
      </c>
      <c r="DB24" s="17"/>
      <c r="DC24" s="4"/>
      <c r="DD24" s="20"/>
      <c r="DE24" s="4">
        <v>1</v>
      </c>
      <c r="DF24" s="4"/>
      <c r="DG24" s="4">
        <v>1</v>
      </c>
      <c r="DH24" s="17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17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17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17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60">
        <v>1</v>
      </c>
      <c r="FH24" s="4"/>
      <c r="FI24" s="4">
        <v>1</v>
      </c>
      <c r="FJ24" s="17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17">
        <v>1</v>
      </c>
      <c r="FW24" s="4"/>
      <c r="FX24" s="4"/>
      <c r="FY24" s="17">
        <v>1</v>
      </c>
      <c r="FZ24" s="4"/>
      <c r="GA24" s="4"/>
      <c r="GB24" s="17">
        <v>1</v>
      </c>
      <c r="GC24" s="4"/>
      <c r="GD24" s="4">
        <v>1</v>
      </c>
      <c r="GE24" s="4"/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17">
        <v>1</v>
      </c>
      <c r="GU24" s="4"/>
      <c r="GV24" s="4">
        <v>1</v>
      </c>
      <c r="GW24" s="4"/>
      <c r="GX24" s="4"/>
      <c r="GY24" s="4"/>
      <c r="GZ24" s="4">
        <v>1</v>
      </c>
      <c r="HA24" s="4"/>
      <c r="HB24" s="4"/>
      <c r="HC24" s="4">
        <v>1</v>
      </c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17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/>
      <c r="ID24" s="4">
        <v>1</v>
      </c>
      <c r="IE24" s="4"/>
      <c r="IF24" s="4">
        <v>1</v>
      </c>
      <c r="IG24" s="4"/>
      <c r="IH24" s="4"/>
      <c r="II24" s="4"/>
      <c r="IJ24" s="17">
        <v>1</v>
      </c>
      <c r="IK24" s="4"/>
      <c r="IL24" s="4"/>
      <c r="IM24" s="17">
        <v>1</v>
      </c>
      <c r="IN24" s="4"/>
      <c r="IO24" s="4"/>
      <c r="IP24" s="4">
        <v>1</v>
      </c>
      <c r="IQ24" s="4"/>
      <c r="IR24" s="4"/>
      <c r="IS24" s="4">
        <v>1</v>
      </c>
      <c r="IT24" s="4"/>
    </row>
    <row r="25" spans="1:254" ht="15.75">
      <c r="A25" s="3">
        <v>14</v>
      </c>
      <c r="B25" s="57" t="s">
        <v>1414</v>
      </c>
      <c r="C25" s="59"/>
      <c r="D25" s="59">
        <v>1</v>
      </c>
      <c r="E25" s="55"/>
      <c r="F25" s="13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>
        <v>1</v>
      </c>
      <c r="AC25" s="4"/>
      <c r="AD25" s="4"/>
      <c r="AE25" s="13">
        <v>1</v>
      </c>
      <c r="AF25" s="4"/>
      <c r="AG25" s="17"/>
      <c r="AH25" s="17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17">
        <v>1</v>
      </c>
      <c r="AR25" s="4"/>
      <c r="AS25" s="4"/>
      <c r="AT25" s="4">
        <v>1</v>
      </c>
      <c r="AU25" s="4"/>
      <c r="AV25" s="4"/>
      <c r="AW25" s="17">
        <v>1</v>
      </c>
      <c r="AX25" s="4"/>
      <c r="AY25" s="4"/>
      <c r="AZ25" s="4">
        <v>1</v>
      </c>
      <c r="BA25" s="4"/>
      <c r="BB25" s="4">
        <v>1</v>
      </c>
      <c r="BC25" s="17"/>
      <c r="BD25" s="4"/>
      <c r="BE25" s="4"/>
      <c r="BF25" s="17">
        <v>1</v>
      </c>
      <c r="BG25" s="4"/>
      <c r="BH25" s="4"/>
      <c r="BI25" s="17">
        <v>1</v>
      </c>
      <c r="BJ25" s="4"/>
      <c r="BK25" s="4">
        <v>1</v>
      </c>
      <c r="BL25" s="4"/>
      <c r="BM25" s="4"/>
      <c r="BN25" s="4"/>
      <c r="BO25" s="4"/>
      <c r="BP25" s="62">
        <v>1</v>
      </c>
      <c r="BQ25" s="4"/>
      <c r="BR25" s="17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21">
        <v>1</v>
      </c>
      <c r="CA25" s="4"/>
      <c r="CB25" s="4"/>
      <c r="CC25" s="17">
        <v>1</v>
      </c>
      <c r="CD25" s="4"/>
      <c r="CE25" s="4"/>
      <c r="CF25" s="4"/>
      <c r="CG25" s="17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>
        <v>1</v>
      </c>
      <c r="CW25" s="4"/>
      <c r="CX25" s="4"/>
      <c r="CY25" s="4"/>
      <c r="CZ25" s="4">
        <v>1</v>
      </c>
      <c r="DA25" s="4"/>
      <c r="DB25" s="17">
        <v>1</v>
      </c>
      <c r="DC25" s="4"/>
      <c r="DD25" s="20"/>
      <c r="DE25" s="4">
        <v>1</v>
      </c>
      <c r="DF25" s="4"/>
      <c r="DG25" s="4"/>
      <c r="DH25" s="17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17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17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17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/>
      <c r="FE25" s="4">
        <v>1</v>
      </c>
      <c r="FF25" s="4"/>
      <c r="FG25" s="4"/>
      <c r="FH25" s="4">
        <v>1</v>
      </c>
      <c r="FI25" s="4"/>
      <c r="FJ25" s="17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17">
        <v>1</v>
      </c>
      <c r="FW25" s="4"/>
      <c r="FX25" s="4">
        <v>1</v>
      </c>
      <c r="FY25" s="4"/>
      <c r="FZ25" s="4"/>
      <c r="GA25" s="4"/>
      <c r="GB25" s="17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4"/>
      <c r="GT25" s="17">
        <v>1</v>
      </c>
      <c r="GU25" s="4"/>
      <c r="GV25" s="4"/>
      <c r="GW25" s="4">
        <v>1</v>
      </c>
      <c r="GX25" s="4"/>
      <c r="GY25" s="4">
        <v>1</v>
      </c>
      <c r="GZ25" s="4"/>
      <c r="HA25" s="4"/>
      <c r="HB25" s="4"/>
      <c r="HC25" s="4">
        <v>1</v>
      </c>
      <c r="HD25" s="4"/>
      <c r="HE25" s="4"/>
      <c r="HF25" s="4"/>
      <c r="HG25" s="4">
        <v>1</v>
      </c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17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17">
        <v>1</v>
      </c>
      <c r="IK25" s="4"/>
      <c r="IL25" s="4"/>
      <c r="IM25" s="17">
        <v>1</v>
      </c>
      <c r="IN25" s="4"/>
      <c r="IO25" s="4"/>
      <c r="IP25" s="4">
        <v>1</v>
      </c>
      <c r="IQ25" s="4"/>
      <c r="IR25" s="4"/>
      <c r="IS25" s="4">
        <v>1</v>
      </c>
      <c r="IT25" s="4"/>
    </row>
    <row r="26" spans="1:254" ht="15.75">
      <c r="A26" s="3">
        <v>15</v>
      </c>
      <c r="B26" s="57" t="s">
        <v>1415</v>
      </c>
      <c r="C26" s="59">
        <v>1</v>
      </c>
      <c r="D26" s="5"/>
      <c r="E26" s="55"/>
      <c r="F26" s="13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13">
        <v>1</v>
      </c>
      <c r="AF26" s="4"/>
      <c r="AG26" s="17"/>
      <c r="AH26" s="17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17">
        <v>1</v>
      </c>
      <c r="AR26" s="4"/>
      <c r="AS26" s="4"/>
      <c r="AT26" s="4">
        <v>1</v>
      </c>
      <c r="AU26" s="4"/>
      <c r="AV26" s="4"/>
      <c r="AW26" s="17">
        <v>1</v>
      </c>
      <c r="AX26" s="4"/>
      <c r="AY26" s="4"/>
      <c r="AZ26" s="4">
        <v>1</v>
      </c>
      <c r="BA26" s="4"/>
      <c r="BB26" s="4">
        <v>1</v>
      </c>
      <c r="BC26" s="17"/>
      <c r="BD26" s="4"/>
      <c r="BE26" s="4"/>
      <c r="BF26" s="17">
        <v>1</v>
      </c>
      <c r="BG26" s="4"/>
      <c r="BH26" s="4"/>
      <c r="BI26" s="17">
        <v>1</v>
      </c>
      <c r="BJ26" s="4"/>
      <c r="BK26" s="4"/>
      <c r="BL26" s="4">
        <v>1</v>
      </c>
      <c r="BM26" s="4"/>
      <c r="BN26" s="4"/>
      <c r="BO26" s="4"/>
      <c r="BP26" s="62">
        <v>1</v>
      </c>
      <c r="BQ26" s="4"/>
      <c r="BR26" s="17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21">
        <v>1</v>
      </c>
      <c r="CA26" s="4"/>
      <c r="CB26" s="4"/>
      <c r="CC26" s="17"/>
      <c r="CD26" s="4">
        <v>1</v>
      </c>
      <c r="CE26" s="4"/>
      <c r="CF26" s="4"/>
      <c r="CG26" s="17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>
        <v>1</v>
      </c>
      <c r="CZ26" s="4"/>
      <c r="DA26" s="4"/>
      <c r="DB26" s="17">
        <v>1</v>
      </c>
      <c r="DC26" s="4"/>
      <c r="DD26" s="20">
        <v>1</v>
      </c>
      <c r="DE26" s="4"/>
      <c r="DF26" s="4"/>
      <c r="DG26" s="4"/>
      <c r="DH26" s="17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17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17"/>
      <c r="EM26" s="4">
        <v>1</v>
      </c>
      <c r="EN26" s="4">
        <v>1</v>
      </c>
      <c r="EO26" s="4"/>
      <c r="EP26" s="4"/>
      <c r="EQ26" s="4"/>
      <c r="ER26" s="4">
        <v>1</v>
      </c>
      <c r="ES26" s="4"/>
      <c r="ET26" s="4"/>
      <c r="EU26" s="17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/>
      <c r="FE26" s="4">
        <v>1</v>
      </c>
      <c r="FF26" s="4">
        <v>1</v>
      </c>
      <c r="FG26" s="4"/>
      <c r="FH26" s="4"/>
      <c r="FI26" s="4"/>
      <c r="FJ26" s="17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17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/>
      <c r="HC26" s="4">
        <v>1</v>
      </c>
      <c r="HD26" s="4"/>
      <c r="HE26" s="4"/>
      <c r="HF26" s="4"/>
      <c r="HG26" s="4">
        <v>1</v>
      </c>
      <c r="HH26" s="4">
        <v>1</v>
      </c>
      <c r="HI26" s="4"/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17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>
        <v>1</v>
      </c>
      <c r="IG26" s="4"/>
      <c r="IH26" s="4"/>
      <c r="II26" s="4">
        <v>1</v>
      </c>
      <c r="IJ26" s="17"/>
      <c r="IK26" s="4"/>
      <c r="IL26" s="4"/>
      <c r="IM26" s="17">
        <v>1</v>
      </c>
      <c r="IN26" s="4"/>
      <c r="IO26" s="4"/>
      <c r="IP26" s="4">
        <v>1</v>
      </c>
      <c r="IQ26" s="4"/>
      <c r="IR26" s="4">
        <v>1</v>
      </c>
      <c r="IS26" s="4"/>
      <c r="IT26" s="4"/>
    </row>
    <row r="27" spans="1:254" ht="15.75">
      <c r="A27" s="3">
        <v>16</v>
      </c>
      <c r="B27" s="57" t="s">
        <v>1416</v>
      </c>
      <c r="C27" s="59">
        <v>1</v>
      </c>
      <c r="D27" s="5"/>
      <c r="E27" s="55"/>
      <c r="F27" s="13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/>
      <c r="Y27" s="4"/>
      <c r="Z27" s="4">
        <v>1</v>
      </c>
      <c r="AA27" s="4"/>
      <c r="AB27" s="4">
        <v>1</v>
      </c>
      <c r="AC27" s="4"/>
      <c r="AD27" s="4"/>
      <c r="AE27" s="13">
        <v>1</v>
      </c>
      <c r="AF27" s="4"/>
      <c r="AG27" s="17"/>
      <c r="AH27" s="17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/>
      <c r="AQ27" s="17">
        <v>1</v>
      </c>
      <c r="AR27" s="4"/>
      <c r="AS27" s="4"/>
      <c r="AT27" s="4">
        <v>1</v>
      </c>
      <c r="AU27" s="4"/>
      <c r="AV27" s="4"/>
      <c r="AW27" s="17"/>
      <c r="AX27" s="4">
        <v>1</v>
      </c>
      <c r="AY27" s="4"/>
      <c r="AZ27" s="4">
        <v>1</v>
      </c>
      <c r="BA27" s="4"/>
      <c r="BB27" s="4">
        <v>1</v>
      </c>
      <c r="BC27" s="17"/>
      <c r="BD27" s="4"/>
      <c r="BE27" s="4"/>
      <c r="BF27" s="17">
        <v>1</v>
      </c>
      <c r="BG27" s="4"/>
      <c r="BH27" s="4"/>
      <c r="BI27" s="17">
        <v>1</v>
      </c>
      <c r="BJ27" s="4"/>
      <c r="BK27" s="4"/>
      <c r="BL27" s="4">
        <v>1</v>
      </c>
      <c r="BM27" s="4"/>
      <c r="BN27" s="4"/>
      <c r="BO27" s="4"/>
      <c r="BP27" s="62">
        <v>1</v>
      </c>
      <c r="BQ27" s="4"/>
      <c r="BR27" s="17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21"/>
      <c r="CA27" s="4">
        <v>1</v>
      </c>
      <c r="CB27" s="4"/>
      <c r="CC27" s="17"/>
      <c r="CD27" s="4">
        <v>1</v>
      </c>
      <c r="CE27" s="4"/>
      <c r="CF27" s="4"/>
      <c r="CG27" s="17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/>
      <c r="DB27" s="17">
        <v>1</v>
      </c>
      <c r="DC27" s="4"/>
      <c r="DD27" s="20"/>
      <c r="DE27" s="4"/>
      <c r="DF27" s="4">
        <v>1</v>
      </c>
      <c r="DG27" s="4"/>
      <c r="DH27" s="17"/>
      <c r="DI27" s="4">
        <v>1</v>
      </c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17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17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17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/>
      <c r="FE27" s="4">
        <v>1</v>
      </c>
      <c r="FF27" s="4"/>
      <c r="FG27" s="4">
        <v>1</v>
      </c>
      <c r="FH27" s="4"/>
      <c r="FI27" s="4"/>
      <c r="FJ27" s="17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17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/>
      <c r="GR27" s="4">
        <v>1</v>
      </c>
      <c r="GS27" s="4">
        <v>1</v>
      </c>
      <c r="GT27" s="4"/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17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17"/>
      <c r="IK27" s="4"/>
      <c r="IL27" s="4"/>
      <c r="IM27" s="17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ht="15.75">
      <c r="A28" s="3">
        <v>17</v>
      </c>
      <c r="B28" s="57" t="s">
        <v>1417</v>
      </c>
      <c r="C28" s="59">
        <v>1</v>
      </c>
      <c r="D28" s="5"/>
      <c r="E28" s="55"/>
      <c r="F28" s="13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/>
      <c r="Z28" s="4">
        <v>1</v>
      </c>
      <c r="AA28" s="4"/>
      <c r="AB28" s="4">
        <v>1</v>
      </c>
      <c r="AC28" s="4"/>
      <c r="AD28" s="4">
        <v>1</v>
      </c>
      <c r="AE28" s="13"/>
      <c r="AF28" s="4"/>
      <c r="AG28" s="17">
        <v>1</v>
      </c>
      <c r="AH28" s="17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17">
        <v>1</v>
      </c>
      <c r="AR28" s="4"/>
      <c r="AS28" s="4"/>
      <c r="AT28" s="4">
        <v>1</v>
      </c>
      <c r="AU28" s="4"/>
      <c r="AV28" s="4"/>
      <c r="AW28" s="17">
        <v>1</v>
      </c>
      <c r="AX28" s="4"/>
      <c r="AY28" s="4"/>
      <c r="AZ28" s="4">
        <v>1</v>
      </c>
      <c r="BA28" s="4"/>
      <c r="BB28" s="4"/>
      <c r="BC28" s="17">
        <v>1</v>
      </c>
      <c r="BD28" s="4"/>
      <c r="BE28" s="4"/>
      <c r="BF28" s="17">
        <v>1</v>
      </c>
      <c r="BG28" s="4"/>
      <c r="BH28" s="4"/>
      <c r="BI28" s="17">
        <v>1</v>
      </c>
      <c r="BJ28" s="4"/>
      <c r="BK28" s="4"/>
      <c r="BL28" s="4">
        <v>1</v>
      </c>
      <c r="BM28" s="4"/>
      <c r="BN28" s="4"/>
      <c r="BO28" s="4"/>
      <c r="BP28" s="62">
        <v>1</v>
      </c>
      <c r="BQ28" s="4"/>
      <c r="BR28" s="17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21">
        <v>1</v>
      </c>
      <c r="CA28" s="4"/>
      <c r="CB28" s="4"/>
      <c r="CC28" s="17">
        <v>1</v>
      </c>
      <c r="CD28" s="4"/>
      <c r="CE28" s="4"/>
      <c r="CF28" s="4"/>
      <c r="CG28" s="17">
        <v>1</v>
      </c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17">
        <v>1</v>
      </c>
      <c r="DC28" s="4"/>
      <c r="DD28" s="20"/>
      <c r="DE28" s="4">
        <v>1</v>
      </c>
      <c r="DF28" s="4"/>
      <c r="DG28" s="4"/>
      <c r="DH28" s="17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17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17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>
        <v>1</v>
      </c>
      <c r="EU28" s="17"/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17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17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17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>
        <v>1</v>
      </c>
      <c r="IG28" s="4"/>
      <c r="IH28" s="4"/>
      <c r="II28" s="4"/>
      <c r="IJ28" s="17">
        <v>1</v>
      </c>
      <c r="IK28" s="4"/>
      <c r="IL28" s="4"/>
      <c r="IM28" s="17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ht="15.75">
      <c r="A29" s="3">
        <v>18</v>
      </c>
      <c r="B29" s="57" t="s">
        <v>1418</v>
      </c>
      <c r="C29" s="59">
        <v>1</v>
      </c>
      <c r="D29" s="5"/>
      <c r="E29" s="55"/>
      <c r="F29" s="13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>
        <v>1</v>
      </c>
      <c r="V29" s="4"/>
      <c r="W29" s="4"/>
      <c r="X29" s="4"/>
      <c r="Y29" s="4"/>
      <c r="Z29" s="4">
        <v>1</v>
      </c>
      <c r="AA29" s="4"/>
      <c r="AB29" s="4">
        <v>1</v>
      </c>
      <c r="AC29" s="4"/>
      <c r="AD29" s="4"/>
      <c r="AE29" s="13">
        <v>1</v>
      </c>
      <c r="AF29" s="4"/>
      <c r="AG29" s="17"/>
      <c r="AH29" s="17">
        <v>1</v>
      </c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17">
        <v>1</v>
      </c>
      <c r="AR29" s="4"/>
      <c r="AS29" s="4"/>
      <c r="AT29" s="4">
        <v>1</v>
      </c>
      <c r="AU29" s="4"/>
      <c r="AV29" s="4"/>
      <c r="AW29" s="17">
        <v>1</v>
      </c>
      <c r="AX29" s="4"/>
      <c r="AY29" s="4"/>
      <c r="AZ29" s="4">
        <v>1</v>
      </c>
      <c r="BA29" s="4"/>
      <c r="BB29" s="4"/>
      <c r="BC29" s="17">
        <v>1</v>
      </c>
      <c r="BD29" s="4"/>
      <c r="BE29" s="4"/>
      <c r="BF29" s="17">
        <v>1</v>
      </c>
      <c r="BG29" s="4"/>
      <c r="BH29" s="4">
        <v>1</v>
      </c>
      <c r="BI29" s="17"/>
      <c r="BJ29" s="4"/>
      <c r="BK29" s="4">
        <v>1</v>
      </c>
      <c r="BL29" s="4"/>
      <c r="BM29" s="4"/>
      <c r="BN29" s="4"/>
      <c r="BO29" s="4"/>
      <c r="BP29" s="62">
        <v>1</v>
      </c>
      <c r="BQ29" s="4"/>
      <c r="BR29" s="17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21">
        <v>1</v>
      </c>
      <c r="CA29" s="4"/>
      <c r="CB29" s="4"/>
      <c r="CC29" s="17">
        <v>1</v>
      </c>
      <c r="CD29" s="4"/>
      <c r="CE29" s="4"/>
      <c r="CF29" s="4"/>
      <c r="CG29" s="17">
        <v>1</v>
      </c>
      <c r="CH29" s="4"/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17">
        <v>1</v>
      </c>
      <c r="DC29" s="4"/>
      <c r="DD29" s="20"/>
      <c r="DE29" s="4">
        <v>1</v>
      </c>
      <c r="DF29" s="4"/>
      <c r="DG29" s="4"/>
      <c r="DH29" s="17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17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17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17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/>
      <c r="FJ29" s="17">
        <v>1</v>
      </c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/>
      <c r="HU29" s="17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17">
        <v>1</v>
      </c>
      <c r="IK29" s="4"/>
      <c r="IL29" s="4"/>
      <c r="IM29" s="17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ht="15.75">
      <c r="A30" s="3">
        <v>19</v>
      </c>
      <c r="B30" s="57" t="s">
        <v>1419</v>
      </c>
      <c r="C30" s="59">
        <v>1</v>
      </c>
      <c r="D30" s="5"/>
      <c r="E30" s="55"/>
      <c r="F30" s="13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/>
      <c r="AB30" s="4">
        <v>1</v>
      </c>
      <c r="AC30" s="4"/>
      <c r="AD30" s="4"/>
      <c r="AE30" s="13">
        <v>1</v>
      </c>
      <c r="AF30" s="4"/>
      <c r="AG30" s="17"/>
      <c r="AH30" s="17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17">
        <v>1</v>
      </c>
      <c r="AR30" s="4"/>
      <c r="AS30" s="4"/>
      <c r="AT30" s="4">
        <v>1</v>
      </c>
      <c r="AU30" s="4"/>
      <c r="AV30" s="4"/>
      <c r="AW30" s="17">
        <v>1</v>
      </c>
      <c r="AX30" s="4"/>
      <c r="AY30" s="4"/>
      <c r="AZ30" s="4">
        <v>1</v>
      </c>
      <c r="BA30" s="4"/>
      <c r="BB30" s="4"/>
      <c r="BC30" s="17">
        <v>1</v>
      </c>
      <c r="BD30" s="4"/>
      <c r="BE30" s="4"/>
      <c r="BF30" s="17">
        <v>1</v>
      </c>
      <c r="BG30" s="4"/>
      <c r="BH30" s="4">
        <v>1</v>
      </c>
      <c r="BI30" s="17"/>
      <c r="BJ30" s="4"/>
      <c r="BK30" s="4"/>
      <c r="BL30" s="4">
        <v>1</v>
      </c>
      <c r="BM30" s="4"/>
      <c r="BN30" s="4"/>
      <c r="BO30" s="4">
        <v>1</v>
      </c>
      <c r="BP30" s="62"/>
      <c r="BQ30" s="4"/>
      <c r="BR30" s="17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21">
        <v>1</v>
      </c>
      <c r="CA30" s="4"/>
      <c r="CB30" s="4"/>
      <c r="CC30" s="17">
        <v>1</v>
      </c>
      <c r="CD30" s="4"/>
      <c r="CE30" s="4"/>
      <c r="CF30" s="4"/>
      <c r="CG30" s="17">
        <v>1</v>
      </c>
      <c r="CH30" s="4"/>
      <c r="CI30" s="4"/>
      <c r="CJ30" s="4">
        <v>1</v>
      </c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/>
      <c r="CZ30" s="4">
        <v>1</v>
      </c>
      <c r="DA30" s="4"/>
      <c r="DB30" s="17">
        <v>1</v>
      </c>
      <c r="DC30" s="4"/>
      <c r="DD30" s="20"/>
      <c r="DE30" s="4">
        <v>1</v>
      </c>
      <c r="DF30" s="4"/>
      <c r="DG30" s="4"/>
      <c r="DH30" s="17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17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17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17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/>
      <c r="FJ30" s="17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17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17">
        <v>1</v>
      </c>
      <c r="HV30" s="4"/>
      <c r="HW30" s="4">
        <v>1</v>
      </c>
      <c r="HX30" s="4"/>
      <c r="HY30" s="4"/>
      <c r="HZ30" s="4">
        <v>1</v>
      </c>
      <c r="IA30" s="4"/>
      <c r="IB30" s="4"/>
      <c r="IC30" s="4"/>
      <c r="ID30" s="4">
        <v>1</v>
      </c>
      <c r="IE30" s="4"/>
      <c r="IF30" s="4">
        <v>1</v>
      </c>
      <c r="IG30" s="4"/>
      <c r="IH30" s="4"/>
      <c r="II30" s="4"/>
      <c r="IJ30" s="17">
        <v>1</v>
      </c>
      <c r="IK30" s="4"/>
      <c r="IL30" s="4"/>
      <c r="IM30" s="17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 ht="15.75">
      <c r="A31" s="3">
        <v>20</v>
      </c>
      <c r="B31" s="57" t="s">
        <v>1420</v>
      </c>
      <c r="C31" s="59">
        <v>1</v>
      </c>
      <c r="D31" s="5"/>
      <c r="E31" s="55"/>
      <c r="F31" s="13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>
        <v>1</v>
      </c>
      <c r="V31" s="4"/>
      <c r="W31" s="4"/>
      <c r="X31" s="4"/>
      <c r="Y31" s="4"/>
      <c r="Z31" s="4">
        <v>1</v>
      </c>
      <c r="AA31" s="4"/>
      <c r="AB31" s="4">
        <v>1</v>
      </c>
      <c r="AC31" s="4"/>
      <c r="AD31" s="4"/>
      <c r="AE31" s="13">
        <v>1</v>
      </c>
      <c r="AF31" s="4"/>
      <c r="AG31" s="17"/>
      <c r="AH31" s="17">
        <v>1</v>
      </c>
      <c r="AI31" s="4"/>
      <c r="AJ31" s="4"/>
      <c r="AK31" s="4"/>
      <c r="AL31" s="4">
        <v>1</v>
      </c>
      <c r="AM31" s="4"/>
      <c r="AN31" s="4"/>
      <c r="AO31" s="4">
        <v>1</v>
      </c>
      <c r="AP31" s="4"/>
      <c r="AQ31" s="17">
        <v>1</v>
      </c>
      <c r="AR31" s="4"/>
      <c r="AS31" s="4"/>
      <c r="AT31" s="63"/>
      <c r="AU31" s="4">
        <v>1</v>
      </c>
      <c r="AV31" s="4"/>
      <c r="AW31" s="17"/>
      <c r="AX31" s="4">
        <v>1</v>
      </c>
      <c r="AY31" s="4"/>
      <c r="AZ31" s="4"/>
      <c r="BA31" s="4">
        <v>1</v>
      </c>
      <c r="BB31" s="4"/>
      <c r="BC31" s="17">
        <v>1</v>
      </c>
      <c r="BD31" s="62"/>
      <c r="BE31" s="62"/>
      <c r="BF31" s="17">
        <v>1</v>
      </c>
      <c r="BG31" s="62"/>
      <c r="BH31" s="62"/>
      <c r="BI31" s="17">
        <v>1</v>
      </c>
      <c r="BJ31" s="62"/>
      <c r="BK31" s="62"/>
      <c r="BL31" s="4">
        <v>1</v>
      </c>
      <c r="BM31" s="62"/>
      <c r="BN31" s="62"/>
      <c r="BO31" s="62"/>
      <c r="BP31" s="62">
        <v>1</v>
      </c>
      <c r="BQ31" s="62"/>
      <c r="BR31" s="17">
        <v>1</v>
      </c>
      <c r="BS31" s="62"/>
      <c r="BT31" s="62"/>
      <c r="BU31" s="4">
        <v>1</v>
      </c>
      <c r="BV31" s="62"/>
      <c r="BW31" s="62"/>
      <c r="BX31" s="4">
        <v>1</v>
      </c>
      <c r="BY31" s="62"/>
      <c r="BZ31" s="21"/>
      <c r="CA31" s="62">
        <v>1</v>
      </c>
      <c r="CB31" s="62"/>
      <c r="CC31" s="17">
        <v>1</v>
      </c>
      <c r="CD31" s="4"/>
      <c r="CE31" s="4"/>
      <c r="CF31" s="4"/>
      <c r="CG31" s="17">
        <v>1</v>
      </c>
      <c r="CH31" s="4"/>
      <c r="CI31" s="4"/>
      <c r="CJ31" s="4"/>
      <c r="CK31" s="4">
        <v>1</v>
      </c>
      <c r="CL31" s="4"/>
      <c r="CM31" s="4">
        <v>1</v>
      </c>
      <c r="CN31" s="4"/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62">
        <v>1</v>
      </c>
      <c r="CX31" s="4"/>
      <c r="CY31" s="4"/>
      <c r="CZ31" s="4">
        <v>1</v>
      </c>
      <c r="DA31" s="4"/>
      <c r="DB31" s="17"/>
      <c r="DC31" s="4">
        <v>1</v>
      </c>
      <c r="DD31" s="20"/>
      <c r="DE31" s="4">
        <v>1</v>
      </c>
      <c r="DF31" s="4"/>
      <c r="DG31" s="4"/>
      <c r="DH31" s="17">
        <v>1</v>
      </c>
      <c r="DI31" s="4"/>
      <c r="DJ31" s="4"/>
      <c r="DK31" s="4"/>
      <c r="DL31" s="62">
        <v>1</v>
      </c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>
        <v>1</v>
      </c>
      <c r="DZ31" s="4"/>
      <c r="EA31" s="4"/>
      <c r="EB31" s="4"/>
      <c r="EC31" s="17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17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17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17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>
        <v>1</v>
      </c>
      <c r="FY31" s="4"/>
      <c r="FZ31" s="4"/>
      <c r="GA31" s="4"/>
      <c r="GB31" s="17">
        <v>1</v>
      </c>
      <c r="GC31" s="4"/>
      <c r="GD31" s="4">
        <v>1</v>
      </c>
      <c r="GE31" s="4"/>
      <c r="GF31" s="4"/>
      <c r="GG31" s="4"/>
      <c r="GH31" s="4">
        <v>1</v>
      </c>
      <c r="GI31" s="4"/>
      <c r="GJ31" s="4"/>
      <c r="GK31" s="4">
        <v>1</v>
      </c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>
        <v>1</v>
      </c>
      <c r="HF31" s="4"/>
      <c r="HG31" s="4"/>
      <c r="HH31" s="4"/>
      <c r="HI31" s="4">
        <v>1</v>
      </c>
      <c r="HJ31" s="4"/>
      <c r="HK31" s="4"/>
      <c r="HL31" s="4">
        <v>1</v>
      </c>
      <c r="HM31" s="4"/>
      <c r="HN31" s="4">
        <v>1</v>
      </c>
      <c r="HO31" s="4"/>
      <c r="HP31" s="4"/>
      <c r="HQ31" s="4"/>
      <c r="HR31" s="4">
        <v>1</v>
      </c>
      <c r="HS31" s="4"/>
      <c r="HT31" s="4"/>
      <c r="HU31" s="17">
        <v>1</v>
      </c>
      <c r="HV31" s="4"/>
      <c r="HW31" s="4"/>
      <c r="HX31" s="4">
        <v>1</v>
      </c>
      <c r="HY31" s="4"/>
      <c r="HZ31" s="4">
        <v>1</v>
      </c>
      <c r="IA31" s="4"/>
      <c r="IB31" s="4"/>
      <c r="IC31" s="4"/>
      <c r="ID31" s="4">
        <v>1</v>
      </c>
      <c r="IE31" s="4"/>
      <c r="IF31" s="4">
        <v>1</v>
      </c>
      <c r="IG31" s="4"/>
      <c r="IH31" s="4"/>
      <c r="II31" s="4"/>
      <c r="IJ31" s="17">
        <v>1</v>
      </c>
      <c r="IK31" s="4"/>
      <c r="IL31" s="4"/>
      <c r="IM31" s="17">
        <v>1</v>
      </c>
      <c r="IN31" s="4"/>
      <c r="IO31" s="4"/>
      <c r="IP31" s="4">
        <v>1</v>
      </c>
      <c r="IQ31" s="4"/>
      <c r="IR31" s="4"/>
      <c r="IS31" s="4">
        <v>1</v>
      </c>
      <c r="IT31" s="4"/>
    </row>
    <row r="32" spans="1:254" ht="15.75">
      <c r="A32" s="3">
        <v>21</v>
      </c>
      <c r="B32" s="57" t="s">
        <v>1421</v>
      </c>
      <c r="C32" s="59">
        <v>1</v>
      </c>
      <c r="D32" s="5"/>
      <c r="E32" s="55"/>
      <c r="F32" s="13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13">
        <v>1</v>
      </c>
      <c r="AF32" s="4"/>
      <c r="AG32" s="17"/>
      <c r="AH32" s="17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17">
        <v>1</v>
      </c>
      <c r="AR32" s="4"/>
      <c r="AS32" s="4"/>
      <c r="AT32" s="4">
        <v>1</v>
      </c>
      <c r="AU32" s="4"/>
      <c r="AV32" s="4">
        <v>1</v>
      </c>
      <c r="AW32" s="17"/>
      <c r="AX32" s="4"/>
      <c r="AY32" s="4">
        <v>1</v>
      </c>
      <c r="AZ32" s="4"/>
      <c r="BA32" s="4"/>
      <c r="BB32" s="4"/>
      <c r="BC32" s="17">
        <v>1</v>
      </c>
      <c r="BD32" s="4"/>
      <c r="BE32" s="4"/>
      <c r="BF32" s="17">
        <v>1</v>
      </c>
      <c r="BG32" s="4"/>
      <c r="BH32" s="4"/>
      <c r="BI32" s="17">
        <v>1</v>
      </c>
      <c r="BJ32" s="4"/>
      <c r="BK32" s="4"/>
      <c r="BL32" s="4">
        <v>1</v>
      </c>
      <c r="BM32" s="4"/>
      <c r="BN32" s="4"/>
      <c r="BO32" s="4"/>
      <c r="BP32" s="62">
        <v>1</v>
      </c>
      <c r="BQ32" s="4"/>
      <c r="BR32" s="17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21">
        <v>1</v>
      </c>
      <c r="CA32" s="4"/>
      <c r="CB32" s="4"/>
      <c r="CC32" s="17">
        <v>1</v>
      </c>
      <c r="CD32" s="4"/>
      <c r="CE32" s="4"/>
      <c r="CF32" s="4"/>
      <c r="CG32" s="17">
        <v>1</v>
      </c>
      <c r="CH32" s="4"/>
      <c r="CI32" s="4"/>
      <c r="CJ32" s="4"/>
      <c r="CK32" s="4">
        <v>1</v>
      </c>
      <c r="CL32" s="4">
        <v>1</v>
      </c>
      <c r="CM32" s="4"/>
      <c r="CN32" s="4"/>
      <c r="CO32" s="4"/>
      <c r="CP32" s="4">
        <v>1</v>
      </c>
      <c r="CQ32" s="4"/>
      <c r="CR32" s="4"/>
      <c r="CS32" s="4"/>
      <c r="CT32" s="4">
        <v>1</v>
      </c>
      <c r="CU32" s="4"/>
      <c r="CV32" s="4">
        <v>1</v>
      </c>
      <c r="CW32" s="4"/>
      <c r="CX32" s="4"/>
      <c r="CY32" s="4"/>
      <c r="CZ32" s="4">
        <v>1</v>
      </c>
      <c r="DA32" s="4"/>
      <c r="DB32" s="17">
        <v>1</v>
      </c>
      <c r="DC32" s="4"/>
      <c r="DD32" s="20"/>
      <c r="DE32" s="4">
        <v>1</v>
      </c>
      <c r="DF32" s="4"/>
      <c r="DG32" s="4"/>
      <c r="DH32" s="17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17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17"/>
      <c r="EM32" s="4">
        <v>1</v>
      </c>
      <c r="EN32" s="4">
        <v>1</v>
      </c>
      <c r="EO32" s="4"/>
      <c r="EP32" s="4"/>
      <c r="EQ32" s="4"/>
      <c r="ER32" s="4">
        <v>1</v>
      </c>
      <c r="ES32" s="4"/>
      <c r="ET32" s="4"/>
      <c r="EU32" s="17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/>
      <c r="FH32" s="4">
        <v>1</v>
      </c>
      <c r="FI32" s="4"/>
      <c r="FJ32" s="17">
        <v>1</v>
      </c>
      <c r="FK32" s="4"/>
      <c r="FL32" s="4">
        <v>1</v>
      </c>
      <c r="FM32" s="4"/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/>
      <c r="GB32" s="17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>
        <v>1</v>
      </c>
      <c r="HF32" s="4"/>
      <c r="HG32" s="4"/>
      <c r="HH32" s="4"/>
      <c r="HI32" s="4">
        <v>1</v>
      </c>
      <c r="HJ32" s="4"/>
      <c r="HK32" s="4"/>
      <c r="HL32" s="4">
        <v>1</v>
      </c>
      <c r="HM32" s="4"/>
      <c r="HN32" s="4">
        <v>1</v>
      </c>
      <c r="HO32" s="4"/>
      <c r="HP32" s="4"/>
      <c r="HQ32" s="4"/>
      <c r="HR32" s="4">
        <v>1</v>
      </c>
      <c r="HS32" s="4"/>
      <c r="HT32" s="4"/>
      <c r="HU32" s="17">
        <v>1</v>
      </c>
      <c r="HV32" s="4"/>
      <c r="HW32" s="4"/>
      <c r="HX32" s="4">
        <v>1</v>
      </c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/>
      <c r="IJ32" s="17">
        <v>1</v>
      </c>
      <c r="IK32" s="4"/>
      <c r="IL32" s="4"/>
      <c r="IM32" s="17">
        <v>1</v>
      </c>
      <c r="IN32" s="4"/>
      <c r="IO32" s="4"/>
      <c r="IP32" s="4">
        <v>1</v>
      </c>
      <c r="IQ32" s="4"/>
      <c r="IR32" s="4"/>
      <c r="IS32" s="4">
        <v>1</v>
      </c>
      <c r="IT32" s="4"/>
    </row>
    <row r="33" spans="1:254" ht="15.75">
      <c r="A33" s="3">
        <v>22</v>
      </c>
      <c r="B33" s="57" t="s">
        <v>1422</v>
      </c>
      <c r="C33" s="59">
        <v>1</v>
      </c>
      <c r="D33" s="5"/>
      <c r="E33" s="55"/>
      <c r="F33" s="13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13">
        <v>1</v>
      </c>
      <c r="AF33" s="4"/>
      <c r="AG33" s="17"/>
      <c r="AH33" s="17">
        <v>1</v>
      </c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17">
        <v>1</v>
      </c>
      <c r="AR33" s="4"/>
      <c r="AS33" s="4"/>
      <c r="AT33" s="4">
        <v>1</v>
      </c>
      <c r="AU33" s="4"/>
      <c r="AV33" s="4">
        <v>1</v>
      </c>
      <c r="AW33" s="17"/>
      <c r="AX33" s="4"/>
      <c r="AY33" s="4">
        <v>1</v>
      </c>
      <c r="AZ33" s="4"/>
      <c r="BA33" s="4"/>
      <c r="BB33" s="4"/>
      <c r="BC33" s="17">
        <v>1</v>
      </c>
      <c r="BD33" s="4"/>
      <c r="BE33" s="4"/>
      <c r="BF33" s="17">
        <v>1</v>
      </c>
      <c r="BG33" s="4"/>
      <c r="BH33" s="4"/>
      <c r="BI33" s="17">
        <v>1</v>
      </c>
      <c r="BJ33" s="4"/>
      <c r="BK33" s="4"/>
      <c r="BL33" s="4">
        <v>1</v>
      </c>
      <c r="BM33" s="4"/>
      <c r="BN33" s="4"/>
      <c r="BO33" s="4"/>
      <c r="BP33" s="62">
        <v>1</v>
      </c>
      <c r="BQ33" s="4"/>
      <c r="BR33" s="17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21">
        <v>1</v>
      </c>
      <c r="CA33" s="4"/>
      <c r="CB33" s="4"/>
      <c r="CC33" s="17">
        <v>1</v>
      </c>
      <c r="CD33" s="4"/>
      <c r="CE33" s="4"/>
      <c r="CF33" s="4"/>
      <c r="CG33" s="17">
        <v>1</v>
      </c>
      <c r="CH33" s="4"/>
      <c r="CI33" s="4"/>
      <c r="CJ33" s="4"/>
      <c r="CK33" s="4">
        <v>1</v>
      </c>
      <c r="CL33" s="4"/>
      <c r="CM33" s="4"/>
      <c r="CN33" s="4">
        <v>1</v>
      </c>
      <c r="CO33" s="4"/>
      <c r="CP33" s="4">
        <v>1</v>
      </c>
      <c r="CQ33" s="4"/>
      <c r="CR33" s="4"/>
      <c r="CS33" s="4"/>
      <c r="CT33" s="4">
        <v>1</v>
      </c>
      <c r="CU33" s="4"/>
      <c r="CV33" s="4">
        <v>1</v>
      </c>
      <c r="CW33" s="4"/>
      <c r="CX33" s="4"/>
      <c r="CY33" s="4"/>
      <c r="CZ33" s="4">
        <v>1</v>
      </c>
      <c r="DA33" s="4"/>
      <c r="DB33" s="17">
        <v>1</v>
      </c>
      <c r="DC33" s="4"/>
      <c r="DD33" s="20"/>
      <c r="DE33" s="4">
        <v>1</v>
      </c>
      <c r="DF33" s="4"/>
      <c r="DG33" s="4"/>
      <c r="DH33" s="17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/>
      <c r="EC33" s="17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17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17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17">
        <v>1</v>
      </c>
      <c r="FK33" s="4"/>
      <c r="FL33" s="4">
        <v>1</v>
      </c>
      <c r="FM33" s="4"/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17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>
        <v>1</v>
      </c>
      <c r="HF33" s="4"/>
      <c r="HG33" s="4"/>
      <c r="HH33" s="4"/>
      <c r="HI33" s="4">
        <v>1</v>
      </c>
      <c r="HJ33" s="4"/>
      <c r="HK33" s="4"/>
      <c r="HL33" s="4">
        <v>1</v>
      </c>
      <c r="HM33" s="4"/>
      <c r="HN33" s="4">
        <v>1</v>
      </c>
      <c r="HO33" s="4"/>
      <c r="HP33" s="4"/>
      <c r="HQ33" s="4"/>
      <c r="HR33" s="4">
        <v>1</v>
      </c>
      <c r="HS33" s="4"/>
      <c r="HT33" s="4"/>
      <c r="HU33" s="17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17">
        <v>1</v>
      </c>
      <c r="IK33" s="4"/>
      <c r="IL33" s="4"/>
      <c r="IM33" s="17">
        <v>1</v>
      </c>
      <c r="IN33" s="4"/>
      <c r="IO33" s="4"/>
      <c r="IP33" s="4">
        <v>1</v>
      </c>
      <c r="IQ33" s="4"/>
      <c r="IR33" s="4"/>
      <c r="IS33" s="4">
        <v>1</v>
      </c>
      <c r="IT33" s="4"/>
    </row>
    <row r="34" spans="1:254" ht="15.75">
      <c r="A34" s="3">
        <v>23</v>
      </c>
      <c r="B34" s="57" t="s">
        <v>1423</v>
      </c>
      <c r="C34" s="59">
        <v>1</v>
      </c>
      <c r="D34" s="5"/>
      <c r="E34" s="55"/>
      <c r="F34" s="13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/>
      <c r="Z34" s="4">
        <v>1</v>
      </c>
      <c r="AA34" s="4"/>
      <c r="AB34" s="4">
        <v>1</v>
      </c>
      <c r="AC34" s="4"/>
      <c r="AD34" s="4"/>
      <c r="AE34" s="13">
        <v>1</v>
      </c>
      <c r="AF34" s="4"/>
      <c r="AG34" s="17"/>
      <c r="AH34" s="17">
        <v>1</v>
      </c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17">
        <v>1</v>
      </c>
      <c r="AR34" s="4"/>
      <c r="AS34" s="4"/>
      <c r="AT34" s="4">
        <v>1</v>
      </c>
      <c r="AU34" s="4"/>
      <c r="AV34" s="4"/>
      <c r="AW34" s="17">
        <v>1</v>
      </c>
      <c r="AX34" s="4"/>
      <c r="AY34" s="4"/>
      <c r="AZ34" s="4">
        <v>1</v>
      </c>
      <c r="BA34" s="4"/>
      <c r="BB34" s="4"/>
      <c r="BC34" s="17">
        <v>1</v>
      </c>
      <c r="BD34" s="4"/>
      <c r="BE34" s="4"/>
      <c r="BF34" s="17">
        <v>1</v>
      </c>
      <c r="BG34" s="4"/>
      <c r="BH34" s="4"/>
      <c r="BI34" s="17">
        <v>1</v>
      </c>
      <c r="BJ34" s="4"/>
      <c r="BK34" s="4"/>
      <c r="BL34" s="4">
        <v>1</v>
      </c>
      <c r="BM34" s="4"/>
      <c r="BN34" s="4"/>
      <c r="BO34" s="4"/>
      <c r="BP34" s="62">
        <v>1</v>
      </c>
      <c r="BQ34" s="4"/>
      <c r="BR34" s="17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21">
        <v>1</v>
      </c>
      <c r="CA34" s="4"/>
      <c r="CB34" s="4"/>
      <c r="CC34" s="17">
        <v>1</v>
      </c>
      <c r="CD34" s="4"/>
      <c r="CE34" s="4"/>
      <c r="CF34" s="4"/>
      <c r="CG34" s="17">
        <v>1</v>
      </c>
      <c r="CH34" s="4"/>
      <c r="CI34" s="4"/>
      <c r="CJ34" s="4"/>
      <c r="CK34" s="4">
        <v>1</v>
      </c>
      <c r="CL34" s="4"/>
      <c r="CM34" s="4"/>
      <c r="CN34" s="4">
        <v>1</v>
      </c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17">
        <v>1</v>
      </c>
      <c r="DC34" s="4"/>
      <c r="DD34" s="20"/>
      <c r="DE34" s="4">
        <v>1</v>
      </c>
      <c r="DF34" s="4"/>
      <c r="DG34" s="4"/>
      <c r="DH34" s="17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17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17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17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17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/>
      <c r="GB34" s="17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>
        <v>1</v>
      </c>
      <c r="GT34" s="4"/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>
        <v>1</v>
      </c>
      <c r="HF34" s="4"/>
      <c r="HG34" s="4"/>
      <c r="HH34" s="4"/>
      <c r="HI34" s="4">
        <v>1</v>
      </c>
      <c r="HJ34" s="4"/>
      <c r="HK34" s="4"/>
      <c r="HL34" s="4">
        <v>1</v>
      </c>
      <c r="HM34" s="4"/>
      <c r="HN34" s="4">
        <v>1</v>
      </c>
      <c r="HO34" s="4"/>
      <c r="HP34" s="4"/>
      <c r="HQ34" s="4"/>
      <c r="HR34" s="4">
        <v>1</v>
      </c>
      <c r="HS34" s="4"/>
      <c r="HT34" s="4"/>
      <c r="HU34" s="17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17">
        <v>1</v>
      </c>
      <c r="IK34" s="4"/>
      <c r="IL34" s="4"/>
      <c r="IM34" s="17">
        <v>1</v>
      </c>
      <c r="IN34" s="4"/>
      <c r="IO34" s="4"/>
      <c r="IP34" s="4">
        <v>1</v>
      </c>
      <c r="IQ34" s="4"/>
      <c r="IR34" s="4"/>
      <c r="IS34" s="4">
        <v>1</v>
      </c>
      <c r="IT34" s="4"/>
    </row>
    <row r="35" spans="1:254" ht="15.75">
      <c r="A35" s="3">
        <v>24</v>
      </c>
      <c r="B35" s="57" t="s">
        <v>1424</v>
      </c>
      <c r="C35" s="59">
        <v>1</v>
      </c>
      <c r="D35" s="5"/>
      <c r="E35" s="55"/>
      <c r="F35" s="13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>
        <v>1</v>
      </c>
      <c r="V35" s="4"/>
      <c r="W35" s="4"/>
      <c r="X35" s="4"/>
      <c r="Y35" s="4"/>
      <c r="Z35" s="4">
        <v>1</v>
      </c>
      <c r="AA35" s="4"/>
      <c r="AB35" s="4">
        <v>1</v>
      </c>
      <c r="AC35" s="4"/>
      <c r="AD35" s="4"/>
      <c r="AE35" s="13">
        <v>1</v>
      </c>
      <c r="AF35" s="4"/>
      <c r="AG35" s="17"/>
      <c r="AH35" s="17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/>
      <c r="AQ35" s="17">
        <v>1</v>
      </c>
      <c r="AR35" s="4"/>
      <c r="AS35" s="4"/>
      <c r="AT35" s="4">
        <v>1</v>
      </c>
      <c r="AU35" s="4"/>
      <c r="AV35" s="4"/>
      <c r="AW35" s="17">
        <v>1</v>
      </c>
      <c r="AX35" s="4"/>
      <c r="AY35" s="4"/>
      <c r="AZ35" s="4">
        <v>1</v>
      </c>
      <c r="BA35" s="4"/>
      <c r="BB35" s="4"/>
      <c r="BC35" s="17">
        <v>1</v>
      </c>
      <c r="BD35" s="4"/>
      <c r="BE35" s="4"/>
      <c r="BF35" s="17">
        <v>1</v>
      </c>
      <c r="BG35" s="4"/>
      <c r="BH35" s="4"/>
      <c r="BI35" s="17">
        <v>1</v>
      </c>
      <c r="BJ35" s="4"/>
      <c r="BK35" s="4"/>
      <c r="BL35" s="4">
        <v>1</v>
      </c>
      <c r="BM35" s="4"/>
      <c r="BN35" s="4"/>
      <c r="BO35" s="4"/>
      <c r="BP35" s="62">
        <v>1</v>
      </c>
      <c r="BQ35" s="4"/>
      <c r="BR35" s="17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21">
        <v>1</v>
      </c>
      <c r="CA35" s="4"/>
      <c r="CB35" s="4"/>
      <c r="CC35" s="17">
        <v>1</v>
      </c>
      <c r="CD35" s="4"/>
      <c r="CE35" s="4"/>
      <c r="CF35" s="4"/>
      <c r="CG35" s="17">
        <v>1</v>
      </c>
      <c r="CH35" s="4"/>
      <c r="CI35" s="4"/>
      <c r="CJ35" s="4">
        <v>1</v>
      </c>
      <c r="CK35" s="4"/>
      <c r="CL35" s="4"/>
      <c r="CM35" s="4"/>
      <c r="CN35" s="4">
        <v>1</v>
      </c>
      <c r="CO35" s="4"/>
      <c r="CP35" s="4">
        <v>1</v>
      </c>
      <c r="CQ35" s="4"/>
      <c r="CR35" s="4"/>
      <c r="CS35" s="4"/>
      <c r="CT35" s="4">
        <v>1</v>
      </c>
      <c r="CU35" s="4"/>
      <c r="CV35" s="4">
        <v>1</v>
      </c>
      <c r="CW35" s="4"/>
      <c r="CX35" s="4"/>
      <c r="CY35" s="4"/>
      <c r="CZ35" s="4">
        <v>1</v>
      </c>
      <c r="DA35" s="4"/>
      <c r="DB35" s="17">
        <v>1</v>
      </c>
      <c r="DC35" s="4"/>
      <c r="DD35" s="20"/>
      <c r="DE35" s="4">
        <v>1</v>
      </c>
      <c r="DF35" s="4"/>
      <c r="DG35" s="4"/>
      <c r="DH35" s="17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17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17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17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/>
      <c r="GB35" s="17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>
        <v>1</v>
      </c>
      <c r="GT35" s="4"/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>
        <v>1</v>
      </c>
      <c r="HF35" s="4"/>
      <c r="HG35" s="4"/>
      <c r="HH35" s="4"/>
      <c r="HI35" s="4">
        <v>1</v>
      </c>
      <c r="HJ35" s="4"/>
      <c r="HK35" s="4">
        <v>1</v>
      </c>
      <c r="HL35" s="4"/>
      <c r="HM35" s="4"/>
      <c r="HN35" s="4">
        <v>1</v>
      </c>
      <c r="HO35" s="4"/>
      <c r="HP35" s="4"/>
      <c r="HQ35" s="4"/>
      <c r="HR35" s="4">
        <v>1</v>
      </c>
      <c r="HS35" s="4"/>
      <c r="HT35" s="4"/>
      <c r="HU35" s="17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17">
        <v>1</v>
      </c>
      <c r="IK35" s="4"/>
      <c r="IL35" s="4"/>
      <c r="IM35" s="17">
        <v>1</v>
      </c>
      <c r="IN35" s="4"/>
      <c r="IO35" s="4"/>
      <c r="IP35" s="4">
        <v>1</v>
      </c>
      <c r="IQ35" s="4"/>
      <c r="IR35" s="4"/>
      <c r="IS35" s="4">
        <v>1</v>
      </c>
      <c r="IT35" s="4"/>
    </row>
    <row r="36" spans="1:254" ht="15.75">
      <c r="A36" s="3">
        <v>25</v>
      </c>
      <c r="B36" s="57" t="s">
        <v>1425</v>
      </c>
      <c r="C36" s="59">
        <v>1</v>
      </c>
      <c r="D36" s="5"/>
      <c r="E36" s="55"/>
      <c r="F36" s="13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>
        <v>1</v>
      </c>
      <c r="Z36" s="4"/>
      <c r="AA36" s="4">
        <v>1</v>
      </c>
      <c r="AB36" s="4"/>
      <c r="AC36" s="4"/>
      <c r="AD36" s="4">
        <v>1</v>
      </c>
      <c r="AE36" s="13"/>
      <c r="AF36" s="4"/>
      <c r="AG36" s="17">
        <v>1</v>
      </c>
      <c r="AH36" s="17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17"/>
      <c r="AR36" s="4"/>
      <c r="AS36" s="4"/>
      <c r="AT36" s="4">
        <v>1</v>
      </c>
      <c r="AU36" s="4"/>
      <c r="AV36" s="4">
        <v>1</v>
      </c>
      <c r="AW36" s="17"/>
      <c r="AX36" s="4"/>
      <c r="AY36" s="4">
        <v>1</v>
      </c>
      <c r="AZ36" s="4"/>
      <c r="BA36" s="4"/>
      <c r="BB36" s="4">
        <v>1</v>
      </c>
      <c r="BC36" s="17"/>
      <c r="BD36" s="4"/>
      <c r="BE36" s="4">
        <v>1</v>
      </c>
      <c r="BF36" s="17"/>
      <c r="BG36" s="4"/>
      <c r="BH36" s="4">
        <v>1</v>
      </c>
      <c r="BI36" s="17"/>
      <c r="BJ36" s="4"/>
      <c r="BK36" s="4">
        <v>1</v>
      </c>
      <c r="BL36" s="4"/>
      <c r="BM36" s="4"/>
      <c r="BN36" s="4"/>
      <c r="BO36" s="4">
        <v>1</v>
      </c>
      <c r="BP36" s="62"/>
      <c r="BQ36" s="4">
        <v>1</v>
      </c>
      <c r="BR36" s="17"/>
      <c r="BS36" s="4"/>
      <c r="BT36" s="4">
        <v>1</v>
      </c>
      <c r="BU36" s="4"/>
      <c r="BV36" s="4"/>
      <c r="BW36" s="4">
        <v>1</v>
      </c>
      <c r="BX36" s="4"/>
      <c r="BY36" s="4"/>
      <c r="BZ36" s="21">
        <v>1</v>
      </c>
      <c r="CA36" s="4"/>
      <c r="CB36" s="4"/>
      <c r="CC36" s="17">
        <v>1</v>
      </c>
      <c r="CD36" s="4"/>
      <c r="CE36" s="4"/>
      <c r="CF36" s="4">
        <v>1</v>
      </c>
      <c r="CG36" s="17"/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17">
        <v>1</v>
      </c>
      <c r="DC36" s="4"/>
      <c r="DD36" s="20">
        <v>1</v>
      </c>
      <c r="DE36" s="4"/>
      <c r="DF36" s="4"/>
      <c r="DG36" s="4"/>
      <c r="DH36" s="17">
        <v>1</v>
      </c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17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17">
        <v>1</v>
      </c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17"/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17"/>
      <c r="GC36" s="4"/>
      <c r="GD36" s="4"/>
      <c r="GE36" s="4">
        <v>1</v>
      </c>
      <c r="GF36" s="4"/>
      <c r="GG36" s="4">
        <v>1</v>
      </c>
      <c r="GH36" s="4"/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>
        <v>1</v>
      </c>
      <c r="GT36" s="4"/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>
        <v>1</v>
      </c>
      <c r="HF36" s="4"/>
      <c r="HG36" s="4"/>
      <c r="HH36" s="4"/>
      <c r="HI36" s="4">
        <v>1</v>
      </c>
      <c r="HJ36" s="4"/>
      <c r="HK36" s="4">
        <v>1</v>
      </c>
      <c r="HL36" s="4"/>
      <c r="HM36" s="4"/>
      <c r="HN36" s="4">
        <v>1</v>
      </c>
      <c r="HO36" s="4"/>
      <c r="HP36" s="4"/>
      <c r="HQ36" s="4"/>
      <c r="HR36" s="4">
        <v>1</v>
      </c>
      <c r="HS36" s="4"/>
      <c r="HT36" s="4"/>
      <c r="HU36" s="17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>
        <v>1</v>
      </c>
      <c r="IJ36" s="17"/>
      <c r="IK36" s="4"/>
      <c r="IL36" s="4"/>
      <c r="IM36" s="17">
        <v>1</v>
      </c>
      <c r="IN36" s="4"/>
      <c r="IO36" s="4"/>
      <c r="IP36" s="4">
        <v>1</v>
      </c>
      <c r="IQ36" s="4"/>
      <c r="IR36" s="4"/>
      <c r="IS36" s="4">
        <v>1</v>
      </c>
      <c r="IT36" s="4"/>
    </row>
    <row r="37" spans="1:254" ht="15.75">
      <c r="A37" s="64" t="s">
        <v>171</v>
      </c>
      <c r="B37" s="65"/>
      <c r="C37" s="55">
        <f>SUM(C14:C36)</f>
        <v>21</v>
      </c>
      <c r="D37" s="55">
        <f>SUM(D14:D36)</f>
        <v>2</v>
      </c>
      <c r="E37" s="55">
        <f t="shared" ref="E37:AI37" si="0">SUM(E36:E36)</f>
        <v>0</v>
      </c>
      <c r="F37" s="55">
        <v>23</v>
      </c>
      <c r="G37" s="55">
        <f t="shared" si="0"/>
        <v>0</v>
      </c>
      <c r="H37" s="55">
        <f t="shared" si="0"/>
        <v>0</v>
      </c>
      <c r="I37" s="55">
        <f>SUM(I14:I36)</f>
        <v>18</v>
      </c>
      <c r="J37" s="55">
        <v>5</v>
      </c>
      <c r="K37" s="55">
        <f t="shared" si="0"/>
        <v>0</v>
      </c>
      <c r="L37" s="55">
        <f>SUM(L14:L36)</f>
        <v>19</v>
      </c>
      <c r="M37" s="55">
        <f>SUM(M14:M36)</f>
        <v>4</v>
      </c>
      <c r="N37" s="55">
        <f t="shared" si="0"/>
        <v>0</v>
      </c>
      <c r="O37" s="55">
        <f>SUM(O14:O36)</f>
        <v>19</v>
      </c>
      <c r="P37" s="55">
        <f>SUM(P17:P36)</f>
        <v>4</v>
      </c>
      <c r="Q37" s="55">
        <f t="shared" si="0"/>
        <v>0</v>
      </c>
      <c r="R37" s="55">
        <f>SUM(R14:R36)</f>
        <v>14</v>
      </c>
      <c r="S37" s="55">
        <f>SUM(S15:S36)</f>
        <v>9</v>
      </c>
      <c r="T37" s="55">
        <f t="shared" si="0"/>
        <v>0</v>
      </c>
      <c r="U37" s="55">
        <f>SUM(U14:U36)</f>
        <v>20</v>
      </c>
      <c r="V37" s="55">
        <f>SUM(V14:V36)</f>
        <v>3</v>
      </c>
      <c r="W37" s="55">
        <f t="shared" si="0"/>
        <v>0</v>
      </c>
      <c r="X37" s="55">
        <f t="shared" si="0"/>
        <v>0</v>
      </c>
      <c r="Y37" s="55">
        <v>7</v>
      </c>
      <c r="Z37" s="55">
        <f>SUM(Z14:Z36)</f>
        <v>16</v>
      </c>
      <c r="AA37" s="55">
        <f>SUM(AA14:AA36)</f>
        <v>4</v>
      </c>
      <c r="AB37" s="55">
        <f>SUM(AB14:AB36)</f>
        <v>19</v>
      </c>
      <c r="AC37" s="55">
        <f t="shared" si="0"/>
        <v>0</v>
      </c>
      <c r="AD37" s="1">
        <v>5</v>
      </c>
      <c r="AE37" s="55">
        <f>SUM(AE14:AE36)</f>
        <v>18</v>
      </c>
      <c r="AF37" s="55">
        <f t="shared" si="0"/>
        <v>0</v>
      </c>
      <c r="AG37" s="55">
        <f>SUM(AG14:AG36)</f>
        <v>6</v>
      </c>
      <c r="AH37" s="55">
        <f>SUM(AH14:AH36)</f>
        <v>17</v>
      </c>
      <c r="AI37" s="55">
        <f t="shared" si="0"/>
        <v>0</v>
      </c>
      <c r="AJ37" s="55">
        <f>SUM(AJ14:AJ36)</f>
        <v>18</v>
      </c>
      <c r="AK37" s="55">
        <f>SUM(AK14:AK36)</f>
        <v>4</v>
      </c>
      <c r="AL37" s="55">
        <f>SUM(AL29:AL36)</f>
        <v>1</v>
      </c>
      <c r="AM37" s="55">
        <f>SUM(AM14:AM36)</f>
        <v>7</v>
      </c>
      <c r="AN37" s="55">
        <f>SUM(AN14:AN36)</f>
        <v>13</v>
      </c>
      <c r="AO37" s="55">
        <v>3</v>
      </c>
      <c r="AP37" s="17">
        <f>SUM(AP14:AP36)</f>
        <v>4</v>
      </c>
      <c r="AQ37" s="55">
        <f>SUM(AQ14:AQ36)</f>
        <v>19</v>
      </c>
      <c r="AR37" s="55">
        <f t="shared" ref="AR37:BN37" si="1">SUM(AR36:AR36)</f>
        <v>0</v>
      </c>
      <c r="AS37" s="55">
        <f t="shared" si="1"/>
        <v>0</v>
      </c>
      <c r="AT37" s="55">
        <f>SUM(AT14:AT36)</f>
        <v>20</v>
      </c>
      <c r="AU37" s="55">
        <f>SUM(AU18:AU36)</f>
        <v>3</v>
      </c>
      <c r="AV37" s="55">
        <f>SUM(AV14:AV36)</f>
        <v>5</v>
      </c>
      <c r="AW37" s="55">
        <f>SUM(AW14:AW36)</f>
        <v>15</v>
      </c>
      <c r="AX37" s="55">
        <f>SUM(AX16:AX36)</f>
        <v>3</v>
      </c>
      <c r="AY37" s="55">
        <f>SUM(AY14:AY36)</f>
        <v>5</v>
      </c>
      <c r="AZ37" s="55">
        <f>SUM(AZ14:AZ36)</f>
        <v>16</v>
      </c>
      <c r="BA37" s="55">
        <f>SUM(BA14:BA36)</f>
        <v>2</v>
      </c>
      <c r="BB37" s="55">
        <f>SUM(BB19:BB36)</f>
        <v>5</v>
      </c>
      <c r="BC37" s="55">
        <f>SUM(BC14:BC36)</f>
        <v>17</v>
      </c>
      <c r="BD37" s="55">
        <f>SUM(BD16:BD36)</f>
        <v>1</v>
      </c>
      <c r="BE37" s="55">
        <f t="shared" si="1"/>
        <v>1</v>
      </c>
      <c r="BF37" s="55">
        <f>SUM(BF14:BF36)</f>
        <v>20</v>
      </c>
      <c r="BG37" s="55">
        <f>SUM(BG16:BG36)</f>
        <v>2</v>
      </c>
      <c r="BH37" s="55">
        <f>SUM(BH14:BH36)</f>
        <v>5</v>
      </c>
      <c r="BI37" s="55">
        <f>SUM(BI14:BI36)</f>
        <v>16</v>
      </c>
      <c r="BJ37" s="55">
        <f>SUM(BJ15:BJ36)</f>
        <v>2</v>
      </c>
      <c r="BK37" s="55">
        <f>SUM(BK14:BK36)</f>
        <v>8</v>
      </c>
      <c r="BL37" s="55">
        <f>SUM(BL14:BL36)</f>
        <v>15</v>
      </c>
      <c r="BM37" s="55">
        <v>0</v>
      </c>
      <c r="BN37" s="55">
        <f t="shared" si="1"/>
        <v>0</v>
      </c>
      <c r="BO37" s="55">
        <f>SUM(BO14:BO36)</f>
        <v>7</v>
      </c>
      <c r="BP37" s="55">
        <f>SUM(BP14:BP36)</f>
        <v>16</v>
      </c>
      <c r="BQ37" s="55">
        <f>SUM(BQ15:BQ36)</f>
        <v>3</v>
      </c>
      <c r="BR37" s="55">
        <f>SUM(BR14:BR36)</f>
        <v>19</v>
      </c>
      <c r="BS37" s="55">
        <f>SUM(BS20:BS36)</f>
        <v>1</v>
      </c>
      <c r="BT37" s="55">
        <f>SUM(BT14:BT36)</f>
        <v>3</v>
      </c>
      <c r="BU37" s="55">
        <f>SUM(BU14:BU36)</f>
        <v>20</v>
      </c>
      <c r="BV37" s="55">
        <v>0</v>
      </c>
      <c r="BW37" s="55">
        <f>SUM(BW14:BW36)</f>
        <v>5</v>
      </c>
      <c r="BX37" s="55">
        <f>SUM(BX14:BX36)</f>
        <v>18</v>
      </c>
      <c r="BY37" s="55">
        <f t="shared" ref="BY37:CU37" si="2">SUM(BY36:BY36)</f>
        <v>0</v>
      </c>
      <c r="BZ37" s="55">
        <f>SUM(BZ14:BZ36)</f>
        <v>19</v>
      </c>
      <c r="CA37" s="55">
        <f>SUM(CA15:CA36)</f>
        <v>4</v>
      </c>
      <c r="CB37" s="55">
        <f t="shared" si="2"/>
        <v>0</v>
      </c>
      <c r="CC37" s="55">
        <f>SUM(CC14:CC36)</f>
        <v>19</v>
      </c>
      <c r="CD37" s="55">
        <f>SUM(CD16:CD36)</f>
        <v>4</v>
      </c>
      <c r="CE37" s="55">
        <f t="shared" si="2"/>
        <v>0</v>
      </c>
      <c r="CF37" s="55">
        <f>SUM(CF20:CF36)</f>
        <v>3</v>
      </c>
      <c r="CG37" s="55">
        <f>SUM(CG14:CG36)</f>
        <v>20</v>
      </c>
      <c r="CH37" s="55">
        <f t="shared" si="2"/>
        <v>0</v>
      </c>
      <c r="CI37" s="55">
        <f t="shared" si="2"/>
        <v>0</v>
      </c>
      <c r="CJ37" s="55">
        <f>SUM(CJ14:CJ36)</f>
        <v>15</v>
      </c>
      <c r="CK37" s="55">
        <f>SUM(CK18:CK36)</f>
        <v>8</v>
      </c>
      <c r="CL37" s="55">
        <f>SUM(CL16:CL36)</f>
        <v>3</v>
      </c>
      <c r="CM37" s="55">
        <f>SUM(CM14:CM36)</f>
        <v>5</v>
      </c>
      <c r="CN37" s="55">
        <f>SUM(CN14:CN36)</f>
        <v>15</v>
      </c>
      <c r="CO37" s="55">
        <f>SUM(CO14:CO36)</f>
        <v>2</v>
      </c>
      <c r="CP37" s="55">
        <f>SUM(CP14:CP36)</f>
        <v>21</v>
      </c>
      <c r="CQ37" s="55"/>
      <c r="CR37" s="55">
        <f t="shared" si="2"/>
        <v>0</v>
      </c>
      <c r="CS37" s="55">
        <f>SUM(CS14:CS36)</f>
        <v>5</v>
      </c>
      <c r="CT37" s="55">
        <f>SUM(CT14:CT36)</f>
        <v>18</v>
      </c>
      <c r="CU37" s="55">
        <f t="shared" si="2"/>
        <v>0</v>
      </c>
      <c r="CV37" s="55">
        <f>SUM(CV14:CV36)</f>
        <v>19</v>
      </c>
      <c r="CW37" s="55">
        <f>SUM(CW14:CW36)</f>
        <v>4</v>
      </c>
      <c r="CX37" s="55">
        <f t="shared" ref="CX37:DU37" si="3">SUM(CX36:CX36)</f>
        <v>0</v>
      </c>
      <c r="CY37" s="55">
        <f>SUM(CY14:CY36)</f>
        <v>6</v>
      </c>
      <c r="CZ37" s="55">
        <f>SUM(CZ14:CZ36)</f>
        <v>17</v>
      </c>
      <c r="DA37" s="55">
        <f>SUM(DA21:DA36)</f>
        <v>2</v>
      </c>
      <c r="DB37" s="55">
        <f>SUM(DB14:DB36)</f>
        <v>18</v>
      </c>
      <c r="DC37" s="55">
        <f>SUM(DC15:DC36)</f>
        <v>3</v>
      </c>
      <c r="DD37" s="55">
        <f>SUM(DD14:DD36)</f>
        <v>3</v>
      </c>
      <c r="DE37" s="55">
        <f>SUM(DE14:DE36)</f>
        <v>19</v>
      </c>
      <c r="DF37" s="55">
        <f>SUM(DF26:DF36)</f>
        <v>1</v>
      </c>
      <c r="DG37" s="55">
        <f>SUM(DG15:DG36)</f>
        <v>3</v>
      </c>
      <c r="DH37" s="55">
        <f>SUM(DH14:DH36)</f>
        <v>19</v>
      </c>
      <c r="DI37" s="55">
        <f>SUM(DI25:DI36)</f>
        <v>1</v>
      </c>
      <c r="DJ37" s="55">
        <f>SUM(DJ14:DJ36)</f>
        <v>9</v>
      </c>
      <c r="DK37" s="55">
        <f>SUM(DK14:DK36)</f>
        <v>13</v>
      </c>
      <c r="DL37" s="55">
        <f>SUM(DL25:DL36)</f>
        <v>1</v>
      </c>
      <c r="DM37" s="55">
        <f>SUM(DM17:DM36)</f>
        <v>8</v>
      </c>
      <c r="DN37" s="55">
        <f>SUM(DN14:DN36)</f>
        <v>14</v>
      </c>
      <c r="DO37" s="55">
        <f>SUM(DO28:DO36)</f>
        <v>1</v>
      </c>
      <c r="DP37" s="55">
        <f>SUM(DP14:DP36)</f>
        <v>11</v>
      </c>
      <c r="DQ37" s="55">
        <f>SUM(DQ14:DQ36)</f>
        <v>12</v>
      </c>
      <c r="DR37" s="55">
        <f t="shared" si="3"/>
        <v>0</v>
      </c>
      <c r="DS37" s="55">
        <f>SUM(DS14:DS36)</f>
        <v>15</v>
      </c>
      <c r="DT37" s="55">
        <f>SUM(DT14:DT36)</f>
        <v>8</v>
      </c>
      <c r="DU37" s="55">
        <f t="shared" si="3"/>
        <v>0</v>
      </c>
      <c r="DV37" s="55">
        <f>SUM(DV14:DV36)</f>
        <v>12</v>
      </c>
      <c r="DW37" s="55">
        <f>SUM(DW14:DW36)</f>
        <v>11</v>
      </c>
      <c r="DX37" s="55">
        <v>0</v>
      </c>
      <c r="DY37" s="55">
        <f>SUM(DY14:DY36)</f>
        <v>9</v>
      </c>
      <c r="DZ37" s="55">
        <f>SUM(DZ14:DZ36)</f>
        <v>13</v>
      </c>
      <c r="EA37" s="55">
        <f>SUM(EA14:EA36)</f>
        <v>1</v>
      </c>
      <c r="EB37" s="55">
        <v>0</v>
      </c>
      <c r="EC37" s="55">
        <f>SUM(EC14:EC36)</f>
        <v>23</v>
      </c>
      <c r="ED37" s="55">
        <v>0</v>
      </c>
      <c r="EE37" s="55">
        <f>SUM(EE14:EE36)</f>
        <v>8</v>
      </c>
      <c r="EF37" s="55">
        <f>SUM(EF14:EF36)</f>
        <v>15</v>
      </c>
      <c r="EG37" s="55">
        <v>0</v>
      </c>
      <c r="EH37" s="55">
        <f>SUM(EH17:EH36)</f>
        <v>2</v>
      </c>
      <c r="EI37" s="55">
        <f>SUM(EI14:EI36)</f>
        <v>17</v>
      </c>
      <c r="EJ37" s="55">
        <f>SUM(EJ14:EJ36)</f>
        <v>4</v>
      </c>
      <c r="EK37" s="55">
        <v>0</v>
      </c>
      <c r="EL37" s="55">
        <f>SUM(EL14:EL36)</f>
        <v>20</v>
      </c>
      <c r="EM37" s="55">
        <f>SUM(EM16:EM36)</f>
        <v>3</v>
      </c>
      <c r="EN37" s="55">
        <f>SUM(EN14:EN36)</f>
        <v>13</v>
      </c>
      <c r="EO37" s="55">
        <f>SUM(EO14:EO36)</f>
        <v>10</v>
      </c>
      <c r="EP37" s="55">
        <v>0</v>
      </c>
      <c r="EQ37" s="55">
        <f>SUM(EQ19:EQ36)</f>
        <v>3</v>
      </c>
      <c r="ER37" s="55">
        <f>SUM(ER14:ER36)</f>
        <v>20</v>
      </c>
      <c r="ES37" s="55">
        <v>0</v>
      </c>
      <c r="ET37" s="55">
        <f>SUM(ET14:ET36)</f>
        <v>3</v>
      </c>
      <c r="EU37" s="55">
        <f>SUM(EU14:EU36)</f>
        <v>20</v>
      </c>
      <c r="EV37" s="55">
        <v>0</v>
      </c>
      <c r="EW37" s="55">
        <f>SUM(EW14:EW36)</f>
        <v>8</v>
      </c>
      <c r="EX37" s="55">
        <f>SUM(EX14:EX36)</f>
        <v>15</v>
      </c>
      <c r="EY37" s="55">
        <v>0</v>
      </c>
      <c r="EZ37" s="55">
        <f>SUM(EZ14:EZ36)</f>
        <v>7</v>
      </c>
      <c r="FA37" s="55">
        <f>SUM(FA14:FA36)</f>
        <v>16</v>
      </c>
      <c r="FB37" s="55">
        <v>0</v>
      </c>
      <c r="FC37" s="55">
        <f>SUM(FC20:FC36)</f>
        <v>6</v>
      </c>
      <c r="FD37" s="55">
        <f>SUM(FD14:FD36)</f>
        <v>9</v>
      </c>
      <c r="FE37" s="55">
        <f>SUM(FE14:FE36)</f>
        <v>8</v>
      </c>
      <c r="FF37" s="55">
        <f>SUM(FF14:FF36)</f>
        <v>4</v>
      </c>
      <c r="FG37" s="55">
        <f>SUM(FG14:FG36)</f>
        <v>17</v>
      </c>
      <c r="FH37" s="55">
        <f>SUM(FH14:FH36)</f>
        <v>2</v>
      </c>
      <c r="FI37" s="55">
        <f>SUM(FI17:FI36)</f>
        <v>4</v>
      </c>
      <c r="FJ37" s="55">
        <f>SUM(FJ14:FJ36)</f>
        <v>19</v>
      </c>
      <c r="FK37" s="55">
        <v>0</v>
      </c>
      <c r="FL37" s="55">
        <f>SUM(FL14:FL36)</f>
        <v>7</v>
      </c>
      <c r="FM37" s="55">
        <f>SUM(FM14:FM36)</f>
        <v>15</v>
      </c>
      <c r="FN37" s="55">
        <f>SUM(FN14:FN36)</f>
        <v>1</v>
      </c>
      <c r="FO37" s="55">
        <f>SUM(FO15:FO36)</f>
        <v>4</v>
      </c>
      <c r="FP37" s="55">
        <f>SUM(FP14:FP36)</f>
        <v>19</v>
      </c>
      <c r="FQ37" s="55">
        <v>0</v>
      </c>
      <c r="FR37" s="55">
        <f>SUM(FR18:FR36)</f>
        <v>3</v>
      </c>
      <c r="FS37" s="55">
        <f>SUM(FS14:FS36)</f>
        <v>16</v>
      </c>
      <c r="FT37" s="55">
        <f>SUM(FT14:FT36)</f>
        <v>4</v>
      </c>
      <c r="FU37" s="55">
        <f>SUM(FU15:FU36)</f>
        <v>2</v>
      </c>
      <c r="FV37" s="55">
        <f>SUM(FV14:FV36)</f>
        <v>20</v>
      </c>
      <c r="FW37" s="55">
        <f>SUM(FW17:FW36)</f>
        <v>1</v>
      </c>
      <c r="FX37" s="55">
        <f>SUM(FX18:FX36)</f>
        <v>8</v>
      </c>
      <c r="FY37" s="55">
        <f>SUM(FY14:FY36)</f>
        <v>15</v>
      </c>
      <c r="FZ37" s="55">
        <v>0</v>
      </c>
      <c r="GA37" s="55">
        <f>SUM(GA15:GA36)</f>
        <v>3</v>
      </c>
      <c r="GB37" s="55">
        <f>SUM(GB14:GB36)</f>
        <v>20</v>
      </c>
      <c r="GC37" s="55">
        <v>0</v>
      </c>
      <c r="GD37" s="55">
        <f>SUM(GD15:GD36)</f>
        <v>9</v>
      </c>
      <c r="GE37" s="55">
        <f>SUM(GE14:GE36)</f>
        <v>14</v>
      </c>
      <c r="GF37" s="55">
        <v>0</v>
      </c>
      <c r="GG37" s="55">
        <f>SUM(GG15:GG36)</f>
        <v>3</v>
      </c>
      <c r="GH37" s="55">
        <f>SUM(GH14:GH36)</f>
        <v>20</v>
      </c>
      <c r="GI37" s="55">
        <v>0</v>
      </c>
      <c r="GJ37" s="55">
        <f>SUM(GJ15:GJ36)</f>
        <v>6</v>
      </c>
      <c r="GK37" s="55">
        <f>SUM(GK14:GK36)</f>
        <v>17</v>
      </c>
      <c r="GL37" s="55">
        <v>0</v>
      </c>
      <c r="GM37" s="55">
        <f>SUM(GM21:GM36)</f>
        <v>5</v>
      </c>
      <c r="GN37" s="55">
        <f>SUM(GN14:GN36)</f>
        <v>17</v>
      </c>
      <c r="GO37" s="55">
        <f>SUM(GO17:GO36)</f>
        <v>1</v>
      </c>
      <c r="GP37" s="55">
        <f>SUM(GP16:GP36)</f>
        <v>3</v>
      </c>
      <c r="GQ37" s="55">
        <f>SUM(GQ14:GQ36)</f>
        <v>17</v>
      </c>
      <c r="GR37" s="55">
        <f>SUM(GR14:GR36)</f>
        <v>3</v>
      </c>
      <c r="GS37" s="55">
        <f>SUM(GS23:GS36)</f>
        <v>5</v>
      </c>
      <c r="GT37" s="55">
        <f>SUM(GT14:GT36)</f>
        <v>18</v>
      </c>
      <c r="GU37" s="55">
        <v>0</v>
      </c>
      <c r="GV37" s="55">
        <f>SUM(GV21:GV36)</f>
        <v>2</v>
      </c>
      <c r="GW37" s="55">
        <f>SUM(GW14:GW36)</f>
        <v>20</v>
      </c>
      <c r="GX37" s="55">
        <f>SUM(GX16:GX36)</f>
        <v>1</v>
      </c>
      <c r="GY37" s="55">
        <f>SUM(GY19:GY36)</f>
        <v>4</v>
      </c>
      <c r="GZ37" s="55">
        <f>SUM(GZ14:GZ36)</f>
        <v>19</v>
      </c>
      <c r="HA37" s="55">
        <v>0</v>
      </c>
      <c r="HB37" s="55">
        <v>2</v>
      </c>
      <c r="HC37" s="55">
        <f>SUM(HC14:HC36)</f>
        <v>21</v>
      </c>
      <c r="HD37" s="55">
        <f t="shared" ref="HD37" si="4">SUM(HD36:HD36)</f>
        <v>0</v>
      </c>
      <c r="HE37" s="55">
        <f>SUM(HE14:HE36)</f>
        <v>8</v>
      </c>
      <c r="HF37" s="55">
        <f>SUM(HF14:HF36)</f>
        <v>12</v>
      </c>
      <c r="HG37" s="55">
        <f>SUM(HG14:HG36)</f>
        <v>3</v>
      </c>
      <c r="HH37" s="55">
        <f>SUM(HH15:HH36)</f>
        <v>4</v>
      </c>
      <c r="HI37" s="55">
        <f>SUM(HI14:HI36)</f>
        <v>18</v>
      </c>
      <c r="HJ37" s="55">
        <f>SUM(HJ16:HJ36)</f>
        <v>1</v>
      </c>
      <c r="HK37" s="55">
        <f>SUM(HK17:HK36)</f>
        <v>4</v>
      </c>
      <c r="HL37" s="55">
        <f>SUM(HL14:HL36)</f>
        <v>19</v>
      </c>
      <c r="HM37" s="55">
        <v>0</v>
      </c>
      <c r="HN37" s="55">
        <f>SUM(HN18:HN36)</f>
        <v>8</v>
      </c>
      <c r="HO37" s="55">
        <f>SUM(HO14:HO36)</f>
        <v>15</v>
      </c>
      <c r="HP37" s="55">
        <v>0</v>
      </c>
      <c r="HQ37" s="55">
        <f>SUM(HQ15:HQ36)</f>
        <v>2</v>
      </c>
      <c r="HR37" s="55">
        <f>SUM(HR14:HR36)</f>
        <v>21</v>
      </c>
      <c r="HS37" s="55">
        <v>0</v>
      </c>
      <c r="HT37" s="55">
        <v>0</v>
      </c>
      <c r="HU37" s="55">
        <f>SUM(HU14:HU36)</f>
        <v>23</v>
      </c>
      <c r="HV37" s="55">
        <v>0</v>
      </c>
      <c r="HW37" s="55">
        <f>SUM(HW17:HW36)</f>
        <v>5</v>
      </c>
      <c r="HX37" s="55">
        <f>SUM(HX14:HX36)</f>
        <v>17</v>
      </c>
      <c r="HY37" s="55">
        <f>SUM(HY17:HY36)</f>
        <v>1</v>
      </c>
      <c r="HZ37" s="55">
        <f>SUM(HZ14:HZ36)</f>
        <v>8</v>
      </c>
      <c r="IA37" s="55">
        <f>SUM(IA14:IA36)</f>
        <v>15</v>
      </c>
      <c r="IB37" s="55">
        <v>0</v>
      </c>
      <c r="IC37" s="55">
        <f>SUM(IC17:IC36)</f>
        <v>4</v>
      </c>
      <c r="ID37" s="55">
        <f>SUM(ID14:ID36)</f>
        <v>19</v>
      </c>
      <c r="IE37" s="55">
        <v>0</v>
      </c>
      <c r="IF37" s="55">
        <f>SUM(IF18:IF36)</f>
        <v>10</v>
      </c>
      <c r="IG37" s="55">
        <f>SUM(IG14:IG36)</f>
        <v>13</v>
      </c>
      <c r="IH37" s="55">
        <v>0</v>
      </c>
      <c r="II37" s="55">
        <f>SUM(II24:II36)</f>
        <v>3</v>
      </c>
      <c r="IJ37" s="55">
        <f>SUM(IJ14:IJ36)</f>
        <v>20</v>
      </c>
      <c r="IK37" s="55">
        <v>0</v>
      </c>
      <c r="IL37" s="55">
        <v>0</v>
      </c>
      <c r="IM37" s="55">
        <f>SUM(IM14:IM36)</f>
        <v>23</v>
      </c>
      <c r="IN37" s="55">
        <v>0</v>
      </c>
      <c r="IO37" s="55">
        <f>SUM(IO14:IO36)</f>
        <v>5</v>
      </c>
      <c r="IP37" s="55">
        <f>SUM(IP14:IP36)</f>
        <v>18</v>
      </c>
      <c r="IQ37" s="55">
        <v>0</v>
      </c>
      <c r="IR37" s="55">
        <f>SUM(IR19:IR36)</f>
        <v>6</v>
      </c>
      <c r="IS37" s="55">
        <f>SUM(IS14:IS36)</f>
        <v>17</v>
      </c>
      <c r="IT37" s="55">
        <v>0</v>
      </c>
    </row>
    <row r="38" spans="1:254" ht="44.45" customHeight="1">
      <c r="A38" s="66" t="s">
        <v>792</v>
      </c>
      <c r="B38" s="67"/>
      <c r="C38" s="10">
        <f t="shared" ref="C38:N38" si="5">C37/23%</f>
        <v>91.304347826086953</v>
      </c>
      <c r="D38" s="10">
        <f t="shared" si="5"/>
        <v>8.695652173913043</v>
      </c>
      <c r="E38" s="10">
        <f t="shared" si="5"/>
        <v>0</v>
      </c>
      <c r="F38" s="10">
        <f t="shared" si="5"/>
        <v>100</v>
      </c>
      <c r="G38" s="10">
        <f t="shared" si="5"/>
        <v>0</v>
      </c>
      <c r="H38" s="10">
        <f t="shared" si="5"/>
        <v>0</v>
      </c>
      <c r="I38" s="10">
        <f t="shared" si="5"/>
        <v>78.260869565217391</v>
      </c>
      <c r="J38" s="10">
        <f t="shared" si="5"/>
        <v>21.739130434782609</v>
      </c>
      <c r="K38" s="10">
        <f t="shared" si="5"/>
        <v>0</v>
      </c>
      <c r="L38" s="10">
        <f t="shared" si="5"/>
        <v>82.608695652173907</v>
      </c>
      <c r="M38" s="10">
        <f t="shared" si="5"/>
        <v>17.391304347826086</v>
      </c>
      <c r="N38" s="10">
        <f t="shared" si="5"/>
        <v>0</v>
      </c>
      <c r="O38" s="10">
        <f t="shared" ref="O38:BZ38" si="6">O37/23%</f>
        <v>82.608695652173907</v>
      </c>
      <c r="P38" s="10">
        <f t="shared" si="6"/>
        <v>17.391304347826086</v>
      </c>
      <c r="Q38" s="10">
        <f t="shared" si="6"/>
        <v>0</v>
      </c>
      <c r="R38" s="10">
        <f t="shared" si="6"/>
        <v>60.869565217391305</v>
      </c>
      <c r="S38" s="10">
        <f t="shared" si="6"/>
        <v>39.130434782608695</v>
      </c>
      <c r="T38" s="10">
        <f t="shared" si="6"/>
        <v>0</v>
      </c>
      <c r="U38" s="10">
        <f t="shared" si="6"/>
        <v>86.956521739130437</v>
      </c>
      <c r="V38" s="10">
        <f t="shared" si="6"/>
        <v>13.043478260869565</v>
      </c>
      <c r="W38" s="10">
        <f t="shared" si="6"/>
        <v>0</v>
      </c>
      <c r="X38" s="10">
        <f t="shared" si="6"/>
        <v>0</v>
      </c>
      <c r="Y38" s="10">
        <f t="shared" si="6"/>
        <v>30.434782608695652</v>
      </c>
      <c r="Z38" s="10">
        <f t="shared" si="6"/>
        <v>69.565217391304344</v>
      </c>
      <c r="AA38" s="10">
        <f t="shared" si="6"/>
        <v>17.391304347826086</v>
      </c>
      <c r="AB38" s="10">
        <f t="shared" si="6"/>
        <v>82.608695652173907</v>
      </c>
      <c r="AC38" s="10">
        <f t="shared" si="6"/>
        <v>0</v>
      </c>
      <c r="AD38" s="10">
        <f t="shared" si="6"/>
        <v>21.739130434782609</v>
      </c>
      <c r="AE38" s="10">
        <f t="shared" si="6"/>
        <v>78.260869565217391</v>
      </c>
      <c r="AF38" s="10">
        <f t="shared" si="6"/>
        <v>0</v>
      </c>
      <c r="AG38" s="10">
        <f t="shared" si="6"/>
        <v>26.086956521739129</v>
      </c>
      <c r="AH38" s="10">
        <f t="shared" si="6"/>
        <v>73.91304347826086</v>
      </c>
      <c r="AI38" s="10">
        <f t="shared" si="6"/>
        <v>0</v>
      </c>
      <c r="AJ38" s="10">
        <f t="shared" si="6"/>
        <v>78.260869565217391</v>
      </c>
      <c r="AK38" s="10">
        <f t="shared" si="6"/>
        <v>17.391304347826086</v>
      </c>
      <c r="AL38" s="10">
        <v>5</v>
      </c>
      <c r="AM38" s="10">
        <f t="shared" si="6"/>
        <v>30.434782608695652</v>
      </c>
      <c r="AN38" s="10">
        <f t="shared" si="6"/>
        <v>56.521739130434781</v>
      </c>
      <c r="AO38" s="10">
        <f t="shared" si="6"/>
        <v>13.043478260869565</v>
      </c>
      <c r="AP38" s="10">
        <f t="shared" si="6"/>
        <v>17.391304347826086</v>
      </c>
      <c r="AQ38" s="10">
        <f t="shared" si="6"/>
        <v>82.608695652173907</v>
      </c>
      <c r="AR38" s="10">
        <f t="shared" si="6"/>
        <v>0</v>
      </c>
      <c r="AS38" s="10">
        <f t="shared" si="6"/>
        <v>0</v>
      </c>
      <c r="AT38" s="10">
        <f t="shared" si="6"/>
        <v>86.956521739130437</v>
      </c>
      <c r="AU38" s="10">
        <f t="shared" si="6"/>
        <v>13.043478260869565</v>
      </c>
      <c r="AV38" s="10">
        <f t="shared" si="6"/>
        <v>21.739130434782609</v>
      </c>
      <c r="AW38" s="10">
        <f t="shared" si="6"/>
        <v>65.217391304347828</v>
      </c>
      <c r="AX38" s="10">
        <f t="shared" si="6"/>
        <v>13.043478260869565</v>
      </c>
      <c r="AY38" s="10">
        <f t="shared" si="6"/>
        <v>21.739130434782609</v>
      </c>
      <c r="AZ38" s="10">
        <f t="shared" si="6"/>
        <v>69.565217391304344</v>
      </c>
      <c r="BA38" s="10">
        <f t="shared" si="6"/>
        <v>8.695652173913043</v>
      </c>
      <c r="BB38" s="10">
        <f t="shared" si="6"/>
        <v>21.739130434782609</v>
      </c>
      <c r="BC38" s="10">
        <f t="shared" si="6"/>
        <v>73.91304347826086</v>
      </c>
      <c r="BD38" s="10">
        <f t="shared" si="6"/>
        <v>4.3478260869565215</v>
      </c>
      <c r="BE38" s="10">
        <f t="shared" si="6"/>
        <v>4.3478260869565215</v>
      </c>
      <c r="BF38" s="10">
        <f t="shared" si="6"/>
        <v>86.956521739130437</v>
      </c>
      <c r="BG38" s="10">
        <f t="shared" si="6"/>
        <v>8.695652173913043</v>
      </c>
      <c r="BH38" s="10">
        <f t="shared" si="6"/>
        <v>21.739130434782609</v>
      </c>
      <c r="BI38" s="10">
        <f t="shared" si="6"/>
        <v>69.565217391304344</v>
      </c>
      <c r="BJ38" s="10">
        <f t="shared" si="6"/>
        <v>8.695652173913043</v>
      </c>
      <c r="BK38" s="10">
        <f t="shared" si="6"/>
        <v>34.782608695652172</v>
      </c>
      <c r="BL38" s="10">
        <f t="shared" si="6"/>
        <v>65.217391304347828</v>
      </c>
      <c r="BM38" s="10">
        <f t="shared" si="6"/>
        <v>0</v>
      </c>
      <c r="BN38" s="10">
        <f t="shared" si="6"/>
        <v>0</v>
      </c>
      <c r="BO38" s="10">
        <f t="shared" si="6"/>
        <v>30.434782608695652</v>
      </c>
      <c r="BP38" s="10">
        <f t="shared" si="6"/>
        <v>69.565217391304344</v>
      </c>
      <c r="BQ38" s="10">
        <f t="shared" si="6"/>
        <v>13.043478260869565</v>
      </c>
      <c r="BR38" s="10">
        <f t="shared" si="6"/>
        <v>82.608695652173907</v>
      </c>
      <c r="BS38" s="10">
        <f t="shared" si="6"/>
        <v>4.3478260869565215</v>
      </c>
      <c r="BT38" s="10">
        <f t="shared" si="6"/>
        <v>13.043478260869565</v>
      </c>
      <c r="BU38" s="10">
        <f t="shared" si="6"/>
        <v>86.956521739130437</v>
      </c>
      <c r="BV38" s="10">
        <f t="shared" si="6"/>
        <v>0</v>
      </c>
      <c r="BW38" s="10">
        <f t="shared" si="6"/>
        <v>21.739130434782609</v>
      </c>
      <c r="BX38" s="10">
        <f t="shared" si="6"/>
        <v>78.260869565217391</v>
      </c>
      <c r="BY38" s="10">
        <f t="shared" si="6"/>
        <v>0</v>
      </c>
      <c r="BZ38" s="10">
        <f t="shared" si="6"/>
        <v>82.608695652173907</v>
      </c>
      <c r="CA38" s="10">
        <f t="shared" ref="CA38:EL38" si="7">CA37/23%</f>
        <v>17.391304347826086</v>
      </c>
      <c r="CB38" s="10">
        <f t="shared" si="7"/>
        <v>0</v>
      </c>
      <c r="CC38" s="10">
        <f t="shared" si="7"/>
        <v>82.608695652173907</v>
      </c>
      <c r="CD38" s="10">
        <f t="shared" si="7"/>
        <v>17.391304347826086</v>
      </c>
      <c r="CE38" s="10">
        <f t="shared" si="7"/>
        <v>0</v>
      </c>
      <c r="CF38" s="10">
        <f t="shared" si="7"/>
        <v>13.043478260869565</v>
      </c>
      <c r="CG38" s="10">
        <f t="shared" si="7"/>
        <v>86.956521739130437</v>
      </c>
      <c r="CH38" s="10">
        <f t="shared" si="7"/>
        <v>0</v>
      </c>
      <c r="CI38" s="10">
        <f t="shared" si="7"/>
        <v>0</v>
      </c>
      <c r="CJ38" s="10">
        <f t="shared" si="7"/>
        <v>65.217391304347828</v>
      </c>
      <c r="CK38" s="10">
        <f t="shared" si="7"/>
        <v>34.782608695652172</v>
      </c>
      <c r="CL38" s="10">
        <f t="shared" si="7"/>
        <v>13.043478260869565</v>
      </c>
      <c r="CM38" s="10">
        <f t="shared" si="7"/>
        <v>21.739130434782609</v>
      </c>
      <c r="CN38" s="10">
        <f t="shared" si="7"/>
        <v>65.217391304347828</v>
      </c>
      <c r="CO38" s="10">
        <f t="shared" si="7"/>
        <v>8.695652173913043</v>
      </c>
      <c r="CP38" s="10">
        <f t="shared" si="7"/>
        <v>91.304347826086953</v>
      </c>
      <c r="CQ38" s="10">
        <f t="shared" si="7"/>
        <v>0</v>
      </c>
      <c r="CR38" s="10">
        <f t="shared" si="7"/>
        <v>0</v>
      </c>
      <c r="CS38" s="10">
        <f t="shared" si="7"/>
        <v>21.739130434782609</v>
      </c>
      <c r="CT38" s="10">
        <f t="shared" si="7"/>
        <v>78.260869565217391</v>
      </c>
      <c r="CU38" s="10">
        <f t="shared" si="7"/>
        <v>0</v>
      </c>
      <c r="CV38" s="10">
        <f t="shared" si="7"/>
        <v>82.608695652173907</v>
      </c>
      <c r="CW38" s="10">
        <f t="shared" si="7"/>
        <v>17.391304347826086</v>
      </c>
      <c r="CX38" s="10">
        <f t="shared" si="7"/>
        <v>0</v>
      </c>
      <c r="CY38" s="10">
        <f t="shared" si="7"/>
        <v>26.086956521739129</v>
      </c>
      <c r="CZ38" s="10">
        <f t="shared" si="7"/>
        <v>73.91304347826086</v>
      </c>
      <c r="DA38" s="10">
        <f t="shared" si="7"/>
        <v>8.695652173913043</v>
      </c>
      <c r="DB38" s="10">
        <f t="shared" si="7"/>
        <v>78.260869565217391</v>
      </c>
      <c r="DC38" s="10">
        <f t="shared" si="7"/>
        <v>13.043478260869565</v>
      </c>
      <c r="DD38" s="10">
        <f t="shared" si="7"/>
        <v>13.043478260869565</v>
      </c>
      <c r="DE38" s="10">
        <f t="shared" si="7"/>
        <v>82.608695652173907</v>
      </c>
      <c r="DF38" s="10">
        <f t="shared" si="7"/>
        <v>4.3478260869565215</v>
      </c>
      <c r="DG38" s="10">
        <f t="shared" si="7"/>
        <v>13.043478260869565</v>
      </c>
      <c r="DH38" s="10">
        <f t="shared" si="7"/>
        <v>82.608695652173907</v>
      </c>
      <c r="DI38" s="10">
        <f t="shared" si="7"/>
        <v>4.3478260869565215</v>
      </c>
      <c r="DJ38" s="10">
        <f t="shared" si="7"/>
        <v>39.130434782608695</v>
      </c>
      <c r="DK38" s="10">
        <f t="shared" si="7"/>
        <v>56.521739130434781</v>
      </c>
      <c r="DL38" s="10">
        <f t="shared" si="7"/>
        <v>4.3478260869565215</v>
      </c>
      <c r="DM38" s="10">
        <f t="shared" si="7"/>
        <v>34.782608695652172</v>
      </c>
      <c r="DN38" s="10">
        <f t="shared" si="7"/>
        <v>60.869565217391305</v>
      </c>
      <c r="DO38" s="10">
        <f t="shared" si="7"/>
        <v>4.3478260869565215</v>
      </c>
      <c r="DP38" s="10">
        <f t="shared" si="7"/>
        <v>47.826086956521735</v>
      </c>
      <c r="DQ38" s="10">
        <f t="shared" si="7"/>
        <v>52.173913043478258</v>
      </c>
      <c r="DR38" s="10">
        <f t="shared" si="7"/>
        <v>0</v>
      </c>
      <c r="DS38" s="10">
        <f t="shared" si="7"/>
        <v>65.217391304347828</v>
      </c>
      <c r="DT38" s="10">
        <f t="shared" si="7"/>
        <v>34.782608695652172</v>
      </c>
      <c r="DU38" s="10">
        <f t="shared" si="7"/>
        <v>0</v>
      </c>
      <c r="DV38" s="10">
        <f t="shared" si="7"/>
        <v>52.173913043478258</v>
      </c>
      <c r="DW38" s="10">
        <f t="shared" si="7"/>
        <v>47.826086956521735</v>
      </c>
      <c r="DX38" s="10">
        <f t="shared" si="7"/>
        <v>0</v>
      </c>
      <c r="DY38" s="10">
        <f t="shared" si="7"/>
        <v>39.130434782608695</v>
      </c>
      <c r="DZ38" s="10">
        <f t="shared" si="7"/>
        <v>56.521739130434781</v>
      </c>
      <c r="EA38" s="10">
        <f t="shared" si="7"/>
        <v>4.3478260869565215</v>
      </c>
      <c r="EB38" s="10">
        <f t="shared" si="7"/>
        <v>0</v>
      </c>
      <c r="EC38" s="10">
        <f t="shared" si="7"/>
        <v>100</v>
      </c>
      <c r="ED38" s="10">
        <f t="shared" si="7"/>
        <v>0</v>
      </c>
      <c r="EE38" s="10">
        <f t="shared" si="7"/>
        <v>34.782608695652172</v>
      </c>
      <c r="EF38" s="10">
        <f t="shared" si="7"/>
        <v>65.217391304347828</v>
      </c>
      <c r="EG38" s="10">
        <f t="shared" si="7"/>
        <v>0</v>
      </c>
      <c r="EH38" s="10">
        <f t="shared" si="7"/>
        <v>8.695652173913043</v>
      </c>
      <c r="EI38" s="10">
        <f t="shared" si="7"/>
        <v>73.91304347826086</v>
      </c>
      <c r="EJ38" s="10">
        <f t="shared" si="7"/>
        <v>17.391304347826086</v>
      </c>
      <c r="EK38" s="10">
        <f t="shared" si="7"/>
        <v>0</v>
      </c>
      <c r="EL38" s="10">
        <f t="shared" si="7"/>
        <v>86.956521739130437</v>
      </c>
      <c r="EM38" s="10">
        <f t="shared" ref="EM38:GX38" si="8">EM37/23%</f>
        <v>13.043478260869565</v>
      </c>
      <c r="EN38" s="10">
        <f t="shared" si="8"/>
        <v>56.521739130434781</v>
      </c>
      <c r="EO38" s="10">
        <f t="shared" si="8"/>
        <v>43.478260869565219</v>
      </c>
      <c r="EP38" s="10">
        <f t="shared" si="8"/>
        <v>0</v>
      </c>
      <c r="EQ38" s="10">
        <f t="shared" si="8"/>
        <v>13.043478260869565</v>
      </c>
      <c r="ER38" s="10">
        <f t="shared" si="8"/>
        <v>86.956521739130437</v>
      </c>
      <c r="ES38" s="10">
        <f t="shared" si="8"/>
        <v>0</v>
      </c>
      <c r="ET38" s="10">
        <f t="shared" si="8"/>
        <v>13.043478260869565</v>
      </c>
      <c r="EU38" s="10">
        <f t="shared" si="8"/>
        <v>86.956521739130437</v>
      </c>
      <c r="EV38" s="10">
        <f t="shared" si="8"/>
        <v>0</v>
      </c>
      <c r="EW38" s="10">
        <f t="shared" si="8"/>
        <v>34.782608695652172</v>
      </c>
      <c r="EX38" s="10">
        <f t="shared" si="8"/>
        <v>65.217391304347828</v>
      </c>
      <c r="EY38" s="10">
        <f t="shared" si="8"/>
        <v>0</v>
      </c>
      <c r="EZ38" s="10">
        <f t="shared" si="8"/>
        <v>30.434782608695652</v>
      </c>
      <c r="FA38" s="10">
        <f t="shared" si="8"/>
        <v>69.565217391304344</v>
      </c>
      <c r="FB38" s="10">
        <f t="shared" si="8"/>
        <v>0</v>
      </c>
      <c r="FC38" s="10">
        <f t="shared" si="8"/>
        <v>26.086956521739129</v>
      </c>
      <c r="FD38" s="10">
        <f t="shared" si="8"/>
        <v>39.130434782608695</v>
      </c>
      <c r="FE38" s="10">
        <f t="shared" si="8"/>
        <v>34.782608695652172</v>
      </c>
      <c r="FF38" s="10">
        <f t="shared" si="8"/>
        <v>17.391304347826086</v>
      </c>
      <c r="FG38" s="10">
        <f t="shared" si="8"/>
        <v>73.91304347826086</v>
      </c>
      <c r="FH38" s="10">
        <f t="shared" si="8"/>
        <v>8.695652173913043</v>
      </c>
      <c r="FI38" s="10">
        <f t="shared" si="8"/>
        <v>17.391304347826086</v>
      </c>
      <c r="FJ38" s="10">
        <f t="shared" si="8"/>
        <v>82.608695652173907</v>
      </c>
      <c r="FK38" s="10">
        <f t="shared" si="8"/>
        <v>0</v>
      </c>
      <c r="FL38" s="10">
        <f t="shared" si="8"/>
        <v>30.434782608695652</v>
      </c>
      <c r="FM38" s="10">
        <f t="shared" si="8"/>
        <v>65.217391304347828</v>
      </c>
      <c r="FN38" s="10">
        <f t="shared" si="8"/>
        <v>4.3478260869565215</v>
      </c>
      <c r="FO38" s="10">
        <f t="shared" si="8"/>
        <v>17.391304347826086</v>
      </c>
      <c r="FP38" s="10">
        <f t="shared" si="8"/>
        <v>82.608695652173907</v>
      </c>
      <c r="FQ38" s="10">
        <f t="shared" si="8"/>
        <v>0</v>
      </c>
      <c r="FR38" s="10">
        <f t="shared" si="8"/>
        <v>13.043478260869565</v>
      </c>
      <c r="FS38" s="10">
        <f t="shared" si="8"/>
        <v>69.565217391304344</v>
      </c>
      <c r="FT38" s="10">
        <f t="shared" si="8"/>
        <v>17.391304347826086</v>
      </c>
      <c r="FU38" s="10">
        <f t="shared" si="8"/>
        <v>8.695652173913043</v>
      </c>
      <c r="FV38" s="10">
        <f t="shared" si="8"/>
        <v>86.956521739130437</v>
      </c>
      <c r="FW38" s="10">
        <f t="shared" si="8"/>
        <v>4.3478260869565215</v>
      </c>
      <c r="FX38" s="10">
        <f t="shared" si="8"/>
        <v>34.782608695652172</v>
      </c>
      <c r="FY38" s="10">
        <f t="shared" si="8"/>
        <v>65.217391304347828</v>
      </c>
      <c r="FZ38" s="10">
        <f t="shared" si="8"/>
        <v>0</v>
      </c>
      <c r="GA38" s="10">
        <f t="shared" si="8"/>
        <v>13.043478260869565</v>
      </c>
      <c r="GB38" s="10">
        <f t="shared" si="8"/>
        <v>86.956521739130437</v>
      </c>
      <c r="GC38" s="10">
        <f t="shared" si="8"/>
        <v>0</v>
      </c>
      <c r="GD38" s="10">
        <f t="shared" si="8"/>
        <v>39.130434782608695</v>
      </c>
      <c r="GE38" s="10">
        <f t="shared" si="8"/>
        <v>60.869565217391305</v>
      </c>
      <c r="GF38" s="10">
        <f t="shared" si="8"/>
        <v>0</v>
      </c>
      <c r="GG38" s="10">
        <f t="shared" si="8"/>
        <v>13.043478260869565</v>
      </c>
      <c r="GH38" s="10">
        <f t="shared" si="8"/>
        <v>86.956521739130437</v>
      </c>
      <c r="GI38" s="10">
        <f t="shared" si="8"/>
        <v>0</v>
      </c>
      <c r="GJ38" s="10">
        <f t="shared" si="8"/>
        <v>26.086956521739129</v>
      </c>
      <c r="GK38" s="10">
        <f t="shared" si="8"/>
        <v>73.91304347826086</v>
      </c>
      <c r="GL38" s="10">
        <f t="shared" si="8"/>
        <v>0</v>
      </c>
      <c r="GM38" s="10">
        <f t="shared" si="8"/>
        <v>21.739130434782609</v>
      </c>
      <c r="GN38" s="10">
        <f t="shared" si="8"/>
        <v>73.91304347826086</v>
      </c>
      <c r="GO38" s="10">
        <f t="shared" si="8"/>
        <v>4.3478260869565215</v>
      </c>
      <c r="GP38" s="10">
        <f t="shared" si="8"/>
        <v>13.043478260869565</v>
      </c>
      <c r="GQ38" s="10">
        <f t="shared" si="8"/>
        <v>73.91304347826086</v>
      </c>
      <c r="GR38" s="10">
        <f t="shared" si="8"/>
        <v>13.043478260869565</v>
      </c>
      <c r="GS38" s="10">
        <f t="shared" si="8"/>
        <v>21.739130434782609</v>
      </c>
      <c r="GT38" s="10">
        <f t="shared" si="8"/>
        <v>78.260869565217391</v>
      </c>
      <c r="GU38" s="10">
        <f t="shared" si="8"/>
        <v>0</v>
      </c>
      <c r="GV38" s="10">
        <f t="shared" si="8"/>
        <v>8.695652173913043</v>
      </c>
      <c r="GW38" s="10">
        <f t="shared" si="8"/>
        <v>86.956521739130437</v>
      </c>
      <c r="GX38" s="10">
        <f t="shared" si="8"/>
        <v>4.3478260869565215</v>
      </c>
      <c r="GY38" s="10">
        <f t="shared" ref="GY38:IT38" si="9">GY37/23%</f>
        <v>17.391304347826086</v>
      </c>
      <c r="GZ38" s="10">
        <f t="shared" si="9"/>
        <v>82.608695652173907</v>
      </c>
      <c r="HA38" s="10">
        <f t="shared" si="9"/>
        <v>0</v>
      </c>
      <c r="HB38" s="10">
        <f t="shared" si="9"/>
        <v>8.695652173913043</v>
      </c>
      <c r="HC38" s="10">
        <f t="shared" si="9"/>
        <v>91.304347826086953</v>
      </c>
      <c r="HD38" s="10">
        <f t="shared" si="9"/>
        <v>0</v>
      </c>
      <c r="HE38" s="10">
        <f t="shared" si="9"/>
        <v>34.782608695652172</v>
      </c>
      <c r="HF38" s="10">
        <f t="shared" si="9"/>
        <v>52.173913043478258</v>
      </c>
      <c r="HG38" s="10">
        <f t="shared" si="9"/>
        <v>13.043478260869565</v>
      </c>
      <c r="HH38" s="10">
        <f t="shared" si="9"/>
        <v>17.391304347826086</v>
      </c>
      <c r="HI38" s="10">
        <f t="shared" si="9"/>
        <v>78.260869565217391</v>
      </c>
      <c r="HJ38" s="10">
        <f t="shared" si="9"/>
        <v>4.3478260869565215</v>
      </c>
      <c r="HK38" s="10">
        <f t="shared" si="9"/>
        <v>17.391304347826086</v>
      </c>
      <c r="HL38" s="10">
        <f t="shared" si="9"/>
        <v>82.608695652173907</v>
      </c>
      <c r="HM38" s="10">
        <f t="shared" si="9"/>
        <v>0</v>
      </c>
      <c r="HN38" s="10">
        <f t="shared" si="9"/>
        <v>34.782608695652172</v>
      </c>
      <c r="HO38" s="10">
        <f t="shared" si="9"/>
        <v>65.217391304347828</v>
      </c>
      <c r="HP38" s="10">
        <f t="shared" si="9"/>
        <v>0</v>
      </c>
      <c r="HQ38" s="10">
        <f t="shared" si="9"/>
        <v>8.695652173913043</v>
      </c>
      <c r="HR38" s="10">
        <f t="shared" si="9"/>
        <v>91.304347826086953</v>
      </c>
      <c r="HS38" s="10">
        <f t="shared" si="9"/>
        <v>0</v>
      </c>
      <c r="HT38" s="10">
        <f t="shared" si="9"/>
        <v>0</v>
      </c>
      <c r="HU38" s="10">
        <f t="shared" si="9"/>
        <v>100</v>
      </c>
      <c r="HV38" s="10">
        <f t="shared" si="9"/>
        <v>0</v>
      </c>
      <c r="HW38" s="10">
        <f t="shared" si="9"/>
        <v>21.739130434782609</v>
      </c>
      <c r="HX38" s="10">
        <f t="shared" si="9"/>
        <v>73.91304347826086</v>
      </c>
      <c r="HY38" s="10">
        <f t="shared" si="9"/>
        <v>4.3478260869565215</v>
      </c>
      <c r="HZ38" s="10">
        <f t="shared" si="9"/>
        <v>34.782608695652172</v>
      </c>
      <c r="IA38" s="10">
        <f t="shared" si="9"/>
        <v>65.217391304347828</v>
      </c>
      <c r="IB38" s="10">
        <f t="shared" si="9"/>
        <v>0</v>
      </c>
      <c r="IC38" s="10">
        <f t="shared" si="9"/>
        <v>17.391304347826086</v>
      </c>
      <c r="ID38" s="10">
        <f t="shared" si="9"/>
        <v>82.608695652173907</v>
      </c>
      <c r="IE38" s="10">
        <f t="shared" si="9"/>
        <v>0</v>
      </c>
      <c r="IF38" s="10">
        <f t="shared" si="9"/>
        <v>43.478260869565219</v>
      </c>
      <c r="IG38" s="10">
        <f t="shared" si="9"/>
        <v>56.521739130434781</v>
      </c>
      <c r="IH38" s="10">
        <f t="shared" si="9"/>
        <v>0</v>
      </c>
      <c r="II38" s="10">
        <f t="shared" si="9"/>
        <v>13.043478260869565</v>
      </c>
      <c r="IJ38" s="10">
        <f t="shared" si="9"/>
        <v>86.956521739130437</v>
      </c>
      <c r="IK38" s="10">
        <f t="shared" si="9"/>
        <v>0</v>
      </c>
      <c r="IL38" s="10">
        <f t="shared" si="9"/>
        <v>0</v>
      </c>
      <c r="IM38" s="10">
        <f t="shared" si="9"/>
        <v>100</v>
      </c>
      <c r="IN38" s="10">
        <f t="shared" si="9"/>
        <v>0</v>
      </c>
      <c r="IO38" s="10">
        <f t="shared" si="9"/>
        <v>21.739130434782609</v>
      </c>
      <c r="IP38" s="10">
        <f t="shared" si="9"/>
        <v>78.260869565217391</v>
      </c>
      <c r="IQ38" s="10">
        <f t="shared" si="9"/>
        <v>0</v>
      </c>
      <c r="IR38" s="10">
        <f t="shared" si="9"/>
        <v>26.086956521739129</v>
      </c>
      <c r="IS38" s="10">
        <f t="shared" si="9"/>
        <v>73.91304347826086</v>
      </c>
      <c r="IT38" s="10">
        <f t="shared" si="9"/>
        <v>0</v>
      </c>
    </row>
    <row r="40" spans="1:254">
      <c r="B40" s="11" t="s">
        <v>763</v>
      </c>
    </row>
    <row r="41" spans="1:254">
      <c r="B41" t="s">
        <v>764</v>
      </c>
      <c r="C41" t="s">
        <v>765</v>
      </c>
      <c r="D41" s="33">
        <f>(C38+F38+I38+L38+O38+R38+U38)/7</f>
        <v>83.229813664596264</v>
      </c>
      <c r="E41" s="33">
        <f>D41/100*23</f>
        <v>19.142857142857142</v>
      </c>
    </row>
    <row r="42" spans="1:254">
      <c r="B42" t="s">
        <v>766</v>
      </c>
      <c r="C42" t="s">
        <v>765</v>
      </c>
      <c r="D42" s="33">
        <f>(D38+G38+J38+M38+P38+S38+V38)/7</f>
        <v>16.770186335403725</v>
      </c>
      <c r="E42" s="33">
        <f>D42/100*23</f>
        <v>3.8571428571428568</v>
      </c>
    </row>
    <row r="43" spans="1:254">
      <c r="B43" t="s">
        <v>767</v>
      </c>
      <c r="C43" t="s">
        <v>765</v>
      </c>
      <c r="D43" s="33">
        <f>(E38+H38+K38+N38+Q38+T38+W38)/7</f>
        <v>0</v>
      </c>
      <c r="E43" s="33">
        <f t="shared" ref="E43" si="10">D43/100*25</f>
        <v>0</v>
      </c>
    </row>
    <row r="44" spans="1:254">
      <c r="D44" s="52">
        <f>SUM(D41:D43)</f>
        <v>99.999999999999986</v>
      </c>
      <c r="E44" s="52">
        <f>SUM(E41:E43)</f>
        <v>23</v>
      </c>
    </row>
    <row r="45" spans="1:254">
      <c r="B45" t="s">
        <v>764</v>
      </c>
      <c r="C45" t="s">
        <v>768</v>
      </c>
      <c r="D45" s="33">
        <f>(X38+AA38+AD38+AG38+AJ38+AM38+AP38+AS38+AV38+AY38+BB38+BE38+BH38+BK38+BN38+BQ38+BT38+BW38+BZ38+CC38+CF38+CI38+CL38+CO38+CR38+CU38+CX38+DA38)/28</f>
        <v>20.496894409937887</v>
      </c>
      <c r="E45" s="33">
        <f>D45/100*23</f>
        <v>4.7142857142857144</v>
      </c>
    </row>
    <row r="46" spans="1:254">
      <c r="B46" t="s">
        <v>766</v>
      </c>
      <c r="C46" t="s">
        <v>768</v>
      </c>
      <c r="D46" s="33">
        <f>(Y38+AB38+AE38+AH38+AK38+AN38+AQ38+AT38+AW38+AZ38+BC38+BF38+BI38+BL38+BO38+BR38+BU38+BX38+CA38+CD38+CG38+CJ38+CM38+CP38+CS38+CV38+CY38+DB38)/28</f>
        <v>61.645962732919259</v>
      </c>
      <c r="E46" s="33">
        <f>D46/100*23</f>
        <v>14.178571428571429</v>
      </c>
    </row>
    <row r="47" spans="1:254">
      <c r="B47" t="s">
        <v>767</v>
      </c>
      <c r="C47" t="s">
        <v>768</v>
      </c>
      <c r="D47" s="33">
        <f>(Z38+AC38+AF38+AI38+AL38+AO38+AR38+AU38+AX38+BA38+BD38+BG38+BJ38+BM38+BP38+BS38+BV38+BY38+CB38+CE38+CH38+CK38+CN38+CQ38+CT38+CW38+CZ38+DC38)/28</f>
        <v>17.880434782608692</v>
      </c>
      <c r="E47" s="33">
        <f>D47/100*23</f>
        <v>4.1124999999999989</v>
      </c>
    </row>
    <row r="48" spans="1:254">
      <c r="D48" s="52">
        <f>SUM(D45:D47)</f>
        <v>100.02329192546583</v>
      </c>
      <c r="E48" s="52">
        <f>SUM(E45:E47)</f>
        <v>23.005357142857143</v>
      </c>
    </row>
    <row r="49" spans="2:5">
      <c r="B49" t="s">
        <v>764</v>
      </c>
      <c r="C49" t="s">
        <v>770</v>
      </c>
      <c r="D49" s="33">
        <f>(DH38+DK38+DN38+DQ38+DT38+DT38+DW38)/7</f>
        <v>52.795031055900623</v>
      </c>
      <c r="E49" s="33">
        <f>D49/100*23</f>
        <v>12.142857142857142</v>
      </c>
    </row>
    <row r="50" spans="2:5">
      <c r="B50" t="s">
        <v>766</v>
      </c>
      <c r="C50" t="s">
        <v>770</v>
      </c>
      <c r="D50" s="33">
        <f>(DI38+DL38+DO38+DR38+DU38+DW38+EA38)/7</f>
        <v>9.3167701863354022</v>
      </c>
      <c r="E50" s="33">
        <f>D50/100*23</f>
        <v>2.1428571428571423</v>
      </c>
    </row>
    <row r="51" spans="2:5">
      <c r="B51" t="s">
        <v>767</v>
      </c>
      <c r="C51" t="s">
        <v>770</v>
      </c>
      <c r="D51" s="33">
        <v>38</v>
      </c>
      <c r="E51" s="33">
        <f>D51/100*23</f>
        <v>8.74</v>
      </c>
    </row>
    <row r="52" spans="2:5">
      <c r="D52" s="52">
        <f>SUM(D49:D51)</f>
        <v>100.11180124223603</v>
      </c>
      <c r="E52" s="52">
        <f>SUM(E49:E51)</f>
        <v>23.025714285714287</v>
      </c>
    </row>
    <row r="53" spans="2:5">
      <c r="B53" t="s">
        <v>764</v>
      </c>
      <c r="C53" t="s">
        <v>769</v>
      </c>
      <c r="D53" s="33">
        <f>(DY38+EB38+EE38+EH38+EK38+EN38+EQ38+ET38+EW38+EZ38+FC38+FF38+FI38+FL38+FO38+FR38+FU38+FX38+GA38+GD38+GG38+GJ38+GM38+GP38+GS38+GV38+GY38+HB38+HE38+HH38+HK38+HN38+HQ38+HT38+HW38)/35</f>
        <v>20.372670807453414</v>
      </c>
      <c r="E53" s="33">
        <f>D53/100*23</f>
        <v>4.6857142857142851</v>
      </c>
    </row>
    <row r="54" spans="2:5">
      <c r="B54" t="s">
        <v>766</v>
      </c>
      <c r="C54" t="s">
        <v>769</v>
      </c>
      <c r="D54" s="33">
        <f>(DZ38+EC38+EF38+EI38+EL38+EO38+ER38+EU38+EX38+FA38+FD38+FG38+FJ38+FM38+FP38+FS38+FV38+FY38+GB38+GE38+GH38+GK38+GN38+GQ38+GT38+GW38+GZ38+HC38+HF38+HI38+HL38+HO38+HR38+HU38+HX38)/35</f>
        <v>75.403726708074558</v>
      </c>
      <c r="E54" s="33">
        <f>D54/100*23</f>
        <v>17.342857142857149</v>
      </c>
    </row>
    <row r="55" spans="2:5">
      <c r="B55" t="s">
        <v>767</v>
      </c>
      <c r="C55" t="s">
        <v>769</v>
      </c>
      <c r="D55" s="33">
        <f>(EA38+ED38+EG38+EJ38+EM38+EP38+ES38+EV38+EY38+FB38+FE38+FH38+FK38+FN38+FQ38+FT38+FW38+FZ38+GC38+GF38+GI38+GL38+GO38+GR38+GU38+GX38+HA38+HD38+HG38+HJ38+HM38+HP38+HS38+HV38+HY38)/35</f>
        <v>4.2236024844720497</v>
      </c>
      <c r="E55" s="33">
        <f>D55/100*23</f>
        <v>0.97142857142857153</v>
      </c>
    </row>
    <row r="56" spans="2:5">
      <c r="D56" s="52">
        <f>SUM(D53:D55)</f>
        <v>100.00000000000003</v>
      </c>
      <c r="E56" s="52">
        <f>SUM(E53:E55)</f>
        <v>23.000000000000004</v>
      </c>
    </row>
    <row r="57" spans="2:5">
      <c r="B57" t="s">
        <v>764</v>
      </c>
      <c r="C57" t="s">
        <v>771</v>
      </c>
      <c r="D57" s="33">
        <f>(HZ38+IC38+IF38+II38+IL38+IO38+IR38)/7</f>
        <v>22.360248447204963</v>
      </c>
      <c r="E57" s="33">
        <f>D57/100*23</f>
        <v>5.1428571428571415</v>
      </c>
    </row>
    <row r="58" spans="2:5">
      <c r="B58" t="s">
        <v>766</v>
      </c>
      <c r="C58" t="s">
        <v>771</v>
      </c>
      <c r="D58" s="33">
        <f>(IA38+ID38+IG38+IJ38+IM38+IP38+IS38)/7</f>
        <v>77.639751552795033</v>
      </c>
      <c r="E58" s="33">
        <f>D58/100*23</f>
        <v>17.857142857142858</v>
      </c>
    </row>
    <row r="59" spans="2:5">
      <c r="B59" t="s">
        <v>767</v>
      </c>
      <c r="C59" t="s">
        <v>771</v>
      </c>
      <c r="D59" s="33">
        <f>(IB38+IE38+IH38+IK38+IN38+IQ38+IT38)/7</f>
        <v>0</v>
      </c>
      <c r="E59" s="33">
        <f t="shared" ref="E59" si="11">D59/100*25</f>
        <v>0</v>
      </c>
    </row>
    <row r="60" spans="2:5">
      <c r="D60" s="52">
        <f>SUM(D57:D59)</f>
        <v>100</v>
      </c>
      <c r="E60" s="52">
        <f>SUM(E57:E59)</f>
        <v>23</v>
      </c>
    </row>
  </sheetData>
  <mergeCells count="189">
    <mergeCell ref="A37:B37"/>
    <mergeCell ref="A38:B38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2023-09-13T05:43:16Z</dcterms:modified>
</cp:coreProperties>
</file>