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335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I39" i="4"/>
  <c r="ZA40" i="1"/>
  <c r="YK40"/>
  <c r="XU40"/>
  <c r="XE40"/>
  <c r="WO40"/>
  <c r="VY40"/>
  <c r="VI40"/>
  <c r="US40"/>
  <c r="UC40"/>
  <c r="TM40"/>
  <c r="SW40"/>
  <c r="SG40"/>
  <c r="RQ40"/>
  <c r="RA40"/>
  <c r="QK40"/>
  <c r="PU40"/>
  <c r="PE40"/>
  <c r="OO40"/>
  <c r="NY40"/>
  <c r="NI40"/>
  <c r="MS40"/>
  <c r="MN40"/>
  <c r="MJ40"/>
  <c r="MI40"/>
  <c r="MF40"/>
  <c r="MB40"/>
  <c r="MA40"/>
  <c r="LX40"/>
  <c r="LT40"/>
  <c r="LS40"/>
  <c r="LP40"/>
  <c r="LL40"/>
  <c r="LK40"/>
  <c r="LH40"/>
  <c r="LD40"/>
  <c r="LC40"/>
  <c r="KZ40"/>
  <c r="KV40"/>
  <c r="KU40"/>
  <c r="KR40"/>
  <c r="KN40"/>
  <c r="KM40"/>
  <c r="KJ40"/>
  <c r="KF40"/>
  <c r="KE40"/>
  <c r="KB40"/>
  <c r="JX40"/>
  <c r="JW40"/>
  <c r="JT40"/>
  <c r="JP40"/>
  <c r="JO40"/>
  <c r="JL40"/>
  <c r="JH40"/>
  <c r="JG40"/>
  <c r="JD40"/>
  <c r="IZ40"/>
  <c r="IY40"/>
  <c r="IV40"/>
  <c r="IR40"/>
  <c r="IQ40"/>
  <c r="IN40"/>
  <c r="IJ40"/>
  <c r="II40"/>
  <c r="IF40"/>
  <c r="IB40"/>
  <c r="IA40"/>
  <c r="HX40"/>
  <c r="HT40"/>
  <c r="HS40"/>
  <c r="HP40"/>
  <c r="HL40"/>
  <c r="HK40"/>
  <c r="HH40"/>
  <c r="HD40"/>
  <c r="HC40"/>
  <c r="GZ40"/>
  <c r="GV40"/>
  <c r="GU40"/>
  <c r="GR40"/>
  <c r="GN40"/>
  <c r="GM40"/>
  <c r="GJ40"/>
  <c r="GF40"/>
  <c r="GE40"/>
  <c r="GB40"/>
  <c r="FY40"/>
  <c r="FX40"/>
  <c r="FT40"/>
  <c r="FS40"/>
  <c r="FP40"/>
  <c r="FM40"/>
  <c r="FL40"/>
  <c r="FI40"/>
  <c r="FH40"/>
  <c r="FD40"/>
  <c r="FC40"/>
  <c r="EZ40"/>
  <c r="EW40"/>
  <c r="EV40"/>
  <c r="ES40"/>
  <c r="ER40"/>
  <c r="EN40"/>
  <c r="EM40"/>
  <c r="EG40"/>
  <c r="EC40"/>
  <c r="EB40"/>
  <c r="DX40"/>
  <c r="DW40"/>
  <c r="DQ40"/>
  <c r="DM40"/>
  <c r="DL40"/>
  <c r="DH40"/>
  <c r="DG40"/>
  <c r="DA40"/>
  <c r="CW40"/>
  <c r="CV40"/>
  <c r="CR40"/>
  <c r="CQ40"/>
  <c r="CK40"/>
  <c r="CG40"/>
  <c r="CF40"/>
  <c r="CB40"/>
  <c r="CA40"/>
  <c r="BU40"/>
  <c r="BQ40"/>
  <c r="BP40"/>
  <c r="BL40"/>
  <c r="BK40"/>
  <c r="BE40"/>
  <c r="BA40"/>
  <c r="AZ40"/>
  <c r="AV40"/>
  <c r="AU40"/>
  <c r="AO40"/>
  <c r="ZP39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E40" s="1"/>
  <c r="ZD39"/>
  <c r="ZD40" s="1"/>
  <c r="ZC39"/>
  <c r="ZC40" s="1"/>
  <c r="ZB39"/>
  <c r="ZB40" s="1"/>
  <c r="ZA39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O40" s="1"/>
  <c r="YN39"/>
  <c r="YN40" s="1"/>
  <c r="YM39"/>
  <c r="YM40" s="1"/>
  <c r="YL39"/>
  <c r="YL40" s="1"/>
  <c r="YK39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C40" s="1"/>
  <c r="YB39"/>
  <c r="YB40" s="1"/>
  <c r="YA39"/>
  <c r="YA40" s="1"/>
  <c r="XZ39"/>
  <c r="XZ40" s="1"/>
  <c r="XY39"/>
  <c r="XY40" s="1"/>
  <c r="XX39"/>
  <c r="XX40" s="1"/>
  <c r="XW39"/>
  <c r="XW40" s="1"/>
  <c r="XV39"/>
  <c r="XV40" s="1"/>
  <c r="XU39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I40" s="1"/>
  <c r="XH39"/>
  <c r="XH40" s="1"/>
  <c r="XG39"/>
  <c r="XG40" s="1"/>
  <c r="XF39"/>
  <c r="XF40" s="1"/>
  <c r="XE39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S40" s="1"/>
  <c r="WR39"/>
  <c r="WR40" s="1"/>
  <c r="WQ39"/>
  <c r="WQ40" s="1"/>
  <c r="WP39"/>
  <c r="WP40" s="1"/>
  <c r="WO39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G40" s="1"/>
  <c r="WF39"/>
  <c r="WF40" s="1"/>
  <c r="WE39"/>
  <c r="WE40" s="1"/>
  <c r="WD39"/>
  <c r="WD40" s="1"/>
  <c r="WC39"/>
  <c r="WC40" s="1"/>
  <c r="WB39"/>
  <c r="WB40" s="1"/>
  <c r="WA39"/>
  <c r="WA40" s="1"/>
  <c r="VZ39"/>
  <c r="VZ40" s="1"/>
  <c r="VY39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M40" s="1"/>
  <c r="VL39"/>
  <c r="VL40" s="1"/>
  <c r="VK39"/>
  <c r="VK40" s="1"/>
  <c r="VJ39"/>
  <c r="VJ40" s="1"/>
  <c r="VI39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W40" s="1"/>
  <c r="UV39"/>
  <c r="UV40" s="1"/>
  <c r="UU39"/>
  <c r="UU40" s="1"/>
  <c r="UT39"/>
  <c r="UT40" s="1"/>
  <c r="US39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UD39"/>
  <c r="UD40" s="1"/>
  <c r="UC39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Q40" s="1"/>
  <c r="TP39"/>
  <c r="TP40" s="1"/>
  <c r="TO39"/>
  <c r="TO40" s="1"/>
  <c r="TN39"/>
  <c r="TN40" s="1"/>
  <c r="TM39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K40" s="1"/>
  <c r="SJ39"/>
  <c r="SJ40" s="1"/>
  <c r="SI39"/>
  <c r="SI40" s="1"/>
  <c r="SH39"/>
  <c r="SH40" s="1"/>
  <c r="SG39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E40" s="1"/>
  <c r="RD39"/>
  <c r="RD40" s="1"/>
  <c r="RC39"/>
  <c r="RC40" s="1"/>
  <c r="RB39"/>
  <c r="RB40" s="1"/>
  <c r="RA39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Y40" s="1"/>
  <c r="PX39"/>
  <c r="PX40" s="1"/>
  <c r="PW39"/>
  <c r="PW40" s="1"/>
  <c r="PV39"/>
  <c r="PV40" s="1"/>
  <c r="PU39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S40" s="1"/>
  <c r="OR39"/>
  <c r="OR40" s="1"/>
  <c r="OQ39"/>
  <c r="OQ40" s="1"/>
  <c r="OP39"/>
  <c r="OP40" s="1"/>
  <c r="OO39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G40" s="1"/>
  <c r="OF39"/>
  <c r="OF40" s="1"/>
  <c r="OE39"/>
  <c r="OE40" s="1"/>
  <c r="OD39"/>
  <c r="OD40" s="1"/>
  <c r="OC39"/>
  <c r="OC40" s="1"/>
  <c r="OB39"/>
  <c r="OB40" s="1"/>
  <c r="OA39"/>
  <c r="OA40" s="1"/>
  <c r="NZ39"/>
  <c r="NZ40" s="1"/>
  <c r="NY39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M40" s="1"/>
  <c r="NL39"/>
  <c r="NL40" s="1"/>
  <c r="NK39"/>
  <c r="NK40" s="1"/>
  <c r="NJ39"/>
  <c r="NJ40" s="1"/>
  <c r="NI39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T40" s="1"/>
  <c r="MS39"/>
  <c r="MR39"/>
  <c r="MR40" s="1"/>
  <c r="MQ39"/>
  <c r="MQ40" s="1"/>
  <c r="MP39"/>
  <c r="MP40" s="1"/>
  <c r="MO39"/>
  <c r="MO40" s="1"/>
  <c r="MN39"/>
  <c r="MM39"/>
  <c r="MM40" s="1"/>
  <c r="ML39"/>
  <c r="ML40" s="1"/>
  <c r="MK39"/>
  <c r="MK40" s="1"/>
  <c r="MJ39"/>
  <c r="MI39"/>
  <c r="MH39"/>
  <c r="MH40" s="1"/>
  <c r="MG39"/>
  <c r="MG40" s="1"/>
  <c r="MF39"/>
  <c r="ME39"/>
  <c r="ME40" s="1"/>
  <c r="MD39"/>
  <c r="MD40" s="1"/>
  <c r="MC39"/>
  <c r="MC40" s="1"/>
  <c r="MB39"/>
  <c r="MA39"/>
  <c r="LZ39"/>
  <c r="LZ40" s="1"/>
  <c r="LY39"/>
  <c r="LY40" s="1"/>
  <c r="LX39"/>
  <c r="LW39"/>
  <c r="LW40" s="1"/>
  <c r="LV39"/>
  <c r="LV40" s="1"/>
  <c r="LU39"/>
  <c r="LU40" s="1"/>
  <c r="LT39"/>
  <c r="LS39"/>
  <c r="LR39"/>
  <c r="LR40" s="1"/>
  <c r="LQ39"/>
  <c r="LQ40" s="1"/>
  <c r="LP39"/>
  <c r="LO39"/>
  <c r="LO40" s="1"/>
  <c r="LN39"/>
  <c r="LN40" s="1"/>
  <c r="LM39"/>
  <c r="LM40" s="1"/>
  <c r="LL39"/>
  <c r="LK39"/>
  <c r="LJ39"/>
  <c r="LJ40" s="1"/>
  <c r="LI39"/>
  <c r="LI40" s="1"/>
  <c r="LH39"/>
  <c r="LG39"/>
  <c r="LG40" s="1"/>
  <c r="LF39"/>
  <c r="LF40" s="1"/>
  <c r="LE39"/>
  <c r="LE40" s="1"/>
  <c r="LD39"/>
  <c r="LC39"/>
  <c r="LB39"/>
  <c r="LB40" s="1"/>
  <c r="LA39"/>
  <c r="LA40" s="1"/>
  <c r="KZ39"/>
  <c r="KY39"/>
  <c r="KY40" s="1"/>
  <c r="KX39"/>
  <c r="KX40" s="1"/>
  <c r="KW39"/>
  <c r="KW40" s="1"/>
  <c r="KV39"/>
  <c r="KU39"/>
  <c r="KT39"/>
  <c r="KT40" s="1"/>
  <c r="KS39"/>
  <c r="KS40" s="1"/>
  <c r="KR39"/>
  <c r="KQ39"/>
  <c r="KQ40" s="1"/>
  <c r="KP39"/>
  <c r="KP40" s="1"/>
  <c r="KO39"/>
  <c r="KO40" s="1"/>
  <c r="KN39"/>
  <c r="KM39"/>
  <c r="KL39"/>
  <c r="KL40" s="1"/>
  <c r="KK39"/>
  <c r="KK40" s="1"/>
  <c r="KJ39"/>
  <c r="KI39"/>
  <c r="KI40" s="1"/>
  <c r="KH39"/>
  <c r="KH40" s="1"/>
  <c r="KG39"/>
  <c r="KG40" s="1"/>
  <c r="KF39"/>
  <c r="KE39"/>
  <c r="KD39"/>
  <c r="KD40" s="1"/>
  <c r="KC39"/>
  <c r="KC40" s="1"/>
  <c r="KB39"/>
  <c r="KA39"/>
  <c r="KA40" s="1"/>
  <c r="JZ39"/>
  <c r="JZ40" s="1"/>
  <c r="JY39"/>
  <c r="JY40" s="1"/>
  <c r="JX39"/>
  <c r="JW39"/>
  <c r="JV39"/>
  <c r="JV40" s="1"/>
  <c r="JU39"/>
  <c r="JU40" s="1"/>
  <c r="JT39"/>
  <c r="JS39"/>
  <c r="JS40" s="1"/>
  <c r="JR39"/>
  <c r="JR40" s="1"/>
  <c r="JQ39"/>
  <c r="JQ40" s="1"/>
  <c r="JP39"/>
  <c r="JO39"/>
  <c r="JN39"/>
  <c r="JN40" s="1"/>
  <c r="JM39"/>
  <c r="JM40" s="1"/>
  <c r="JL39"/>
  <c r="JK39"/>
  <c r="JK40" s="1"/>
  <c r="JJ39"/>
  <c r="JJ40" s="1"/>
  <c r="JI39"/>
  <c r="JI40" s="1"/>
  <c r="JH39"/>
  <c r="JG39"/>
  <c r="JF39"/>
  <c r="JF40" s="1"/>
  <c r="JE39"/>
  <c r="JE40" s="1"/>
  <c r="JD39"/>
  <c r="JC39"/>
  <c r="JC40" s="1"/>
  <c r="JB39"/>
  <c r="JB40" s="1"/>
  <c r="JA39"/>
  <c r="JA40" s="1"/>
  <c r="IZ39"/>
  <c r="IY39"/>
  <c r="IX39"/>
  <c r="IX40" s="1"/>
  <c r="IW39"/>
  <c r="IW40" s="1"/>
  <c r="IV39"/>
  <c r="IU39"/>
  <c r="IU40" s="1"/>
  <c r="IT39"/>
  <c r="IT40" s="1"/>
  <c r="IS39"/>
  <c r="IS40" s="1"/>
  <c r="IR39"/>
  <c r="IQ39"/>
  <c r="IP39"/>
  <c r="IP40" s="1"/>
  <c r="IO39"/>
  <c r="IO40" s="1"/>
  <c r="IN39"/>
  <c r="IM39"/>
  <c r="IM40" s="1"/>
  <c r="IL39"/>
  <c r="IL40" s="1"/>
  <c r="IK39"/>
  <c r="IK40" s="1"/>
  <c r="IJ39"/>
  <c r="II39"/>
  <c r="IH39"/>
  <c r="IH40" s="1"/>
  <c r="IG39"/>
  <c r="IG40" s="1"/>
  <c r="IF39"/>
  <c r="IE39"/>
  <c r="IE40" s="1"/>
  <c r="ID39"/>
  <c r="ID40" s="1"/>
  <c r="IC39"/>
  <c r="IC40" s="1"/>
  <c r="IB39"/>
  <c r="IA39"/>
  <c r="HZ39"/>
  <c r="HZ40" s="1"/>
  <c r="HY39"/>
  <c r="HY40" s="1"/>
  <c r="HX39"/>
  <c r="HW39"/>
  <c r="HW40" s="1"/>
  <c r="HV39"/>
  <c r="HV40" s="1"/>
  <c r="HU39"/>
  <c r="HU40" s="1"/>
  <c r="HT39"/>
  <c r="HS39"/>
  <c r="HR39"/>
  <c r="HR40" s="1"/>
  <c r="HQ39"/>
  <c r="HQ40" s="1"/>
  <c r="HP39"/>
  <c r="HO39"/>
  <c r="HO40" s="1"/>
  <c r="HN39"/>
  <c r="HN40" s="1"/>
  <c r="HM39"/>
  <c r="HM40" s="1"/>
  <c r="HL39"/>
  <c r="HK39"/>
  <c r="HJ39"/>
  <c r="HJ40" s="1"/>
  <c r="HI39"/>
  <c r="HI40" s="1"/>
  <c r="HH39"/>
  <c r="HG39"/>
  <c r="HG40" s="1"/>
  <c r="HF39"/>
  <c r="HF40" s="1"/>
  <c r="HE39"/>
  <c r="HE40" s="1"/>
  <c r="HD39"/>
  <c r="HC39"/>
  <c r="HB39"/>
  <c r="HB40" s="1"/>
  <c r="HA39"/>
  <c r="HA40" s="1"/>
  <c r="GZ39"/>
  <c r="GY39"/>
  <c r="GY40" s="1"/>
  <c r="GX39"/>
  <c r="GX40" s="1"/>
  <c r="GW39"/>
  <c r="GW40" s="1"/>
  <c r="GV39"/>
  <c r="GU39"/>
  <c r="GT39"/>
  <c r="GT40" s="1"/>
  <c r="GS39"/>
  <c r="GS40" s="1"/>
  <c r="GR39"/>
  <c r="GQ39"/>
  <c r="GQ40" s="1"/>
  <c r="GP39"/>
  <c r="GP40" s="1"/>
  <c r="GO39"/>
  <c r="GO40" s="1"/>
  <c r="GN39"/>
  <c r="GM39"/>
  <c r="GL39"/>
  <c r="GL40" s="1"/>
  <c r="GK39"/>
  <c r="GK40" s="1"/>
  <c r="GJ39"/>
  <c r="GI39"/>
  <c r="GI40" s="1"/>
  <c r="GH39"/>
  <c r="GH40" s="1"/>
  <c r="GG39"/>
  <c r="GG40" s="1"/>
  <c r="GF39"/>
  <c r="GE39"/>
  <c r="GD39"/>
  <c r="GD40" s="1"/>
  <c r="GC39"/>
  <c r="GC40" s="1"/>
  <c r="GB39"/>
  <c r="GA39"/>
  <c r="GA40" s="1"/>
  <c r="FZ39"/>
  <c r="FZ40" s="1"/>
  <c r="FY39"/>
  <c r="FX39"/>
  <c r="FW39"/>
  <c r="FW40" s="1"/>
  <c r="FV39"/>
  <c r="FV40" s="1"/>
  <c r="FU39"/>
  <c r="FU40" s="1"/>
  <c r="FT39"/>
  <c r="FS39"/>
  <c r="FR39"/>
  <c r="FR40" s="1"/>
  <c r="FQ39"/>
  <c r="FQ40" s="1"/>
  <c r="FP39"/>
  <c r="FO39"/>
  <c r="FO40" s="1"/>
  <c r="FN39"/>
  <c r="FN40" s="1"/>
  <c r="FM39"/>
  <c r="FL39"/>
  <c r="FK39"/>
  <c r="FK40" s="1"/>
  <c r="FJ39"/>
  <c r="FJ40" s="1"/>
  <c r="FI39"/>
  <c r="FH39"/>
  <c r="FG39"/>
  <c r="FG40" s="1"/>
  <c r="FF39"/>
  <c r="FF40" s="1"/>
  <c r="FE39"/>
  <c r="FE40" s="1"/>
  <c r="FD39"/>
  <c r="FC39"/>
  <c r="FB39"/>
  <c r="FB40" s="1"/>
  <c r="FA39"/>
  <c r="FA40" s="1"/>
  <c r="EZ39"/>
  <c r="EY39"/>
  <c r="EY40" s="1"/>
  <c r="EX39"/>
  <c r="EX40" s="1"/>
  <c r="EW39"/>
  <c r="EV39"/>
  <c r="EU39"/>
  <c r="EU40" s="1"/>
  <c r="ET39"/>
  <c r="ET40" s="1"/>
  <c r="ES39"/>
  <c r="ER39"/>
  <c r="EQ39"/>
  <c r="EQ40" s="1"/>
  <c r="EP39"/>
  <c r="EP40" s="1"/>
  <c r="EO39"/>
  <c r="EO40" s="1"/>
  <c r="EN39"/>
  <c r="EM39"/>
  <c r="EL39"/>
  <c r="EL40" s="1"/>
  <c r="EK39"/>
  <c r="EK40" s="1"/>
  <c r="EJ39"/>
  <c r="EJ40" s="1"/>
  <c r="EI39"/>
  <c r="EI40" s="1"/>
  <c r="EH39"/>
  <c r="EH40" s="1"/>
  <c r="EG39"/>
  <c r="EF39"/>
  <c r="EF40" s="1"/>
  <c r="EE39"/>
  <c r="EE40" s="1"/>
  <c r="ED39"/>
  <c r="ED40" s="1"/>
  <c r="EC39"/>
  <c r="EB39"/>
  <c r="EA39"/>
  <c r="EA40" s="1"/>
  <c r="DZ39"/>
  <c r="DZ40" s="1"/>
  <c r="DY39"/>
  <c r="DY40" s="1"/>
  <c r="DX39"/>
  <c r="DW39"/>
  <c r="DV39"/>
  <c r="DV40" s="1"/>
  <c r="DU39"/>
  <c r="DU40" s="1"/>
  <c r="DT39"/>
  <c r="DT40" s="1"/>
  <c r="DS39"/>
  <c r="DS40" s="1"/>
  <c r="DR39"/>
  <c r="DR40" s="1"/>
  <c r="DQ39"/>
  <c r="DP39"/>
  <c r="DP40" s="1"/>
  <c r="DO39"/>
  <c r="DO40" s="1"/>
  <c r="DN39"/>
  <c r="DN40" s="1"/>
  <c r="DM39"/>
  <c r="DL39"/>
  <c r="DK39"/>
  <c r="DK40" s="1"/>
  <c r="DJ39"/>
  <c r="DJ40" s="1"/>
  <c r="DI39"/>
  <c r="DI40" s="1"/>
  <c r="DH39"/>
  <c r="DG39"/>
  <c r="DF39"/>
  <c r="DF40" s="1"/>
  <c r="DE39"/>
  <c r="DE40" s="1"/>
  <c r="DD39"/>
  <c r="DD40" s="1"/>
  <c r="DC39"/>
  <c r="DC40" s="1"/>
  <c r="DB39"/>
  <c r="DB40" s="1"/>
  <c r="DA39"/>
  <c r="CZ39"/>
  <c r="CZ40" s="1"/>
  <c r="CY39"/>
  <c r="CY40" s="1"/>
  <c r="CX39"/>
  <c r="CX40" s="1"/>
  <c r="CW39"/>
  <c r="CV39"/>
  <c r="CU39"/>
  <c r="CU40" s="1"/>
  <c r="CT39"/>
  <c r="CT40" s="1"/>
  <c r="CS39"/>
  <c r="CS40" s="1"/>
  <c r="CR39"/>
  <c r="CQ39"/>
  <c r="CP39"/>
  <c r="CP40" s="1"/>
  <c r="CO39"/>
  <c r="CO40" s="1"/>
  <c r="CN39"/>
  <c r="CN40" s="1"/>
  <c r="CM39"/>
  <c r="CM40" s="1"/>
  <c r="CL39"/>
  <c r="CL40" s="1"/>
  <c r="CK39"/>
  <c r="CJ39"/>
  <c r="CJ40" s="1"/>
  <c r="CI39"/>
  <c r="CI40" s="1"/>
  <c r="CH39"/>
  <c r="CH40" s="1"/>
  <c r="CG39"/>
  <c r="CF39"/>
  <c r="CE39"/>
  <c r="CE40" s="1"/>
  <c r="CD39"/>
  <c r="CD40" s="1"/>
  <c r="CC39"/>
  <c r="CC40" s="1"/>
  <c r="CB39"/>
  <c r="CA39"/>
  <c r="BZ39"/>
  <c r="BZ40" s="1"/>
  <c r="BY39"/>
  <c r="BY40" s="1"/>
  <c r="BX39"/>
  <c r="BX40" s="1"/>
  <c r="BW39"/>
  <c r="BW40" s="1"/>
  <c r="BV39"/>
  <c r="BV40" s="1"/>
  <c r="BU39"/>
  <c r="BT39"/>
  <c r="BT40" s="1"/>
  <c r="BS39"/>
  <c r="BS40" s="1"/>
  <c r="BR39"/>
  <c r="BR40" s="1"/>
  <c r="BQ39"/>
  <c r="BP39"/>
  <c r="BO39"/>
  <c r="BO40" s="1"/>
  <c r="BN39"/>
  <c r="BN40" s="1"/>
  <c r="BM39"/>
  <c r="BM40" s="1"/>
  <c r="BL39"/>
  <c r="BK39"/>
  <c r="BJ39"/>
  <c r="BJ40" s="1"/>
  <c r="BI39"/>
  <c r="BI40" s="1"/>
  <c r="BH39"/>
  <c r="BH40" s="1"/>
  <c r="BG39"/>
  <c r="BG40" s="1"/>
  <c r="BF39"/>
  <c r="BF40" s="1"/>
  <c r="BE39"/>
  <c r="BD39"/>
  <c r="BD40" s="1"/>
  <c r="BC39"/>
  <c r="BC40" s="1"/>
  <c r="BB39"/>
  <c r="BB40" s="1"/>
  <c r="BA39"/>
  <c r="AZ39"/>
  <c r="AY39"/>
  <c r="AY40" s="1"/>
  <c r="AX39"/>
  <c r="AX40" s="1"/>
  <c r="AW39"/>
  <c r="AW40" s="1"/>
  <c r="AV39"/>
  <c r="AU39"/>
  <c r="AT39"/>
  <c r="AT40" s="1"/>
  <c r="AS39"/>
  <c r="AS40" s="1"/>
  <c r="AR39"/>
  <c r="AR40" s="1"/>
  <c r="AQ39"/>
  <c r="AQ40" s="1"/>
  <c r="AP39"/>
  <c r="AP40" s="1"/>
  <c r="AO39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YO40" i="2"/>
  <c r="YK40"/>
  <c r="XI40"/>
  <c r="XE40"/>
  <c r="WC40"/>
  <c r="VY40"/>
  <c r="UW40"/>
  <c r="US40"/>
  <c r="TQ40"/>
  <c r="TM40"/>
  <c r="SK40"/>
  <c r="SG40"/>
  <c r="RE40"/>
  <c r="RA40"/>
  <c r="PY40"/>
  <c r="PU40"/>
  <c r="OS40"/>
  <c r="OO40"/>
  <c r="NM40"/>
  <c r="NI40"/>
  <c r="MT40"/>
  <c r="ML40"/>
  <c r="MK40"/>
  <c r="MD40"/>
  <c r="MC40"/>
  <c r="LV40"/>
  <c r="LU40"/>
  <c r="LN40"/>
  <c r="LM40"/>
  <c r="LF40"/>
  <c r="LE40"/>
  <c r="KX40"/>
  <c r="KW40"/>
  <c r="KP40"/>
  <c r="KO40"/>
  <c r="KH40"/>
  <c r="KG40"/>
  <c r="JZ40"/>
  <c r="JY40"/>
  <c r="JR40"/>
  <c r="JQ40"/>
  <c r="JJ40"/>
  <c r="JI40"/>
  <c r="JB40"/>
  <c r="JA40"/>
  <c r="IT40"/>
  <c r="IS40"/>
  <c r="IL40"/>
  <c r="IK40"/>
  <c r="ID40"/>
  <c r="IC40"/>
  <c r="HV40"/>
  <c r="HU40"/>
  <c r="HN40"/>
  <c r="HM40"/>
  <c r="HF40"/>
  <c r="HE40"/>
  <c r="GX40"/>
  <c r="GW40"/>
  <c r="GP40"/>
  <c r="GO40"/>
  <c r="GH40"/>
  <c r="GG40"/>
  <c r="FZ40"/>
  <c r="FY40"/>
  <c r="FR40"/>
  <c r="FQ40"/>
  <c r="FJ40"/>
  <c r="FI40"/>
  <c r="FB40"/>
  <c r="FA40"/>
  <c r="ET40"/>
  <c r="ES40"/>
  <c r="EL40"/>
  <c r="EK40"/>
  <c r="ED40"/>
  <c r="EC40"/>
  <c r="DV40"/>
  <c r="DU40"/>
  <c r="DN40"/>
  <c r="DM40"/>
  <c r="DF40"/>
  <c r="DE40"/>
  <c r="CX40"/>
  <c r="CT40"/>
  <c r="CS40"/>
  <c r="CP40"/>
  <c r="CO40"/>
  <c r="CH40"/>
  <c r="CD40"/>
  <c r="CC40"/>
  <c r="BZ40"/>
  <c r="BY40"/>
  <c r="BR40"/>
  <c r="BN40"/>
  <c r="BM40"/>
  <c r="BJ40"/>
  <c r="BI40"/>
  <c r="BB40"/>
  <c r="AX40"/>
  <c r="AW40"/>
  <c r="AT40"/>
  <c r="AS40"/>
  <c r="AL40"/>
  <c r="AH40"/>
  <c r="AG40"/>
  <c r="AD40"/>
  <c r="AC40"/>
  <c r="V40"/>
  <c r="R40"/>
  <c r="Q40"/>
  <c r="N40"/>
  <c r="M40"/>
  <c r="F40"/>
  <c r="ZP39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E40" s="1"/>
  <c r="ZD39"/>
  <c r="ZD40" s="1"/>
  <c r="ZC39"/>
  <c r="ZC40" s="1"/>
  <c r="ZB39"/>
  <c r="ZB40" s="1"/>
  <c r="ZA39"/>
  <c r="ZA40" s="1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N39"/>
  <c r="YN40" s="1"/>
  <c r="YM39"/>
  <c r="YM40" s="1"/>
  <c r="YL39"/>
  <c r="YL40" s="1"/>
  <c r="YK39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C40" s="1"/>
  <c r="YB39"/>
  <c r="YB40" s="1"/>
  <c r="YA39"/>
  <c r="YA40" s="1"/>
  <c r="XZ39"/>
  <c r="XZ40" s="1"/>
  <c r="XY39"/>
  <c r="XY40" s="1"/>
  <c r="XX39"/>
  <c r="XX40" s="1"/>
  <c r="XW39"/>
  <c r="XW40" s="1"/>
  <c r="XV39"/>
  <c r="XV40" s="1"/>
  <c r="XU39"/>
  <c r="XU40" s="1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H39"/>
  <c r="XH40" s="1"/>
  <c r="XG39"/>
  <c r="XG40" s="1"/>
  <c r="XF39"/>
  <c r="XF40" s="1"/>
  <c r="XE39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S40" s="1"/>
  <c r="WR39"/>
  <c r="WR40" s="1"/>
  <c r="WQ39"/>
  <c r="WQ40" s="1"/>
  <c r="WP39"/>
  <c r="WP40" s="1"/>
  <c r="WO39"/>
  <c r="WO40" s="1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G40" s="1"/>
  <c r="WF39"/>
  <c r="WF40" s="1"/>
  <c r="WE39"/>
  <c r="WE40" s="1"/>
  <c r="WD39"/>
  <c r="WD40" s="1"/>
  <c r="WC39"/>
  <c r="WB39"/>
  <c r="WB40" s="1"/>
  <c r="WA39"/>
  <c r="WA40" s="1"/>
  <c r="VZ39"/>
  <c r="VZ40" s="1"/>
  <c r="VY39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M40" s="1"/>
  <c r="VL39"/>
  <c r="VL40" s="1"/>
  <c r="VK39"/>
  <c r="VK40" s="1"/>
  <c r="VJ39"/>
  <c r="VJ40" s="1"/>
  <c r="VI39"/>
  <c r="VI40" s="1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V39"/>
  <c r="UV40" s="1"/>
  <c r="UU39"/>
  <c r="UU40" s="1"/>
  <c r="UT39"/>
  <c r="UT40" s="1"/>
  <c r="US39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UD39"/>
  <c r="UD40" s="1"/>
  <c r="UC39"/>
  <c r="UC40" s="1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P39"/>
  <c r="TP40" s="1"/>
  <c r="TO39"/>
  <c r="TO40" s="1"/>
  <c r="TN39"/>
  <c r="TN40" s="1"/>
  <c r="TM39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J39"/>
  <c r="SJ40" s="1"/>
  <c r="SI39"/>
  <c r="SI40" s="1"/>
  <c r="SH39"/>
  <c r="SH40" s="1"/>
  <c r="SG39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Q40" s="1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D39"/>
  <c r="RD40" s="1"/>
  <c r="RC39"/>
  <c r="RC40" s="1"/>
  <c r="RB39"/>
  <c r="RB40" s="1"/>
  <c r="RA39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X39"/>
  <c r="PX40" s="1"/>
  <c r="PW39"/>
  <c r="PW40" s="1"/>
  <c r="PV39"/>
  <c r="PV40" s="1"/>
  <c r="PU39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E40" s="1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R39"/>
  <c r="OR40" s="1"/>
  <c r="OQ39"/>
  <c r="OQ40" s="1"/>
  <c r="OP39"/>
  <c r="OP40" s="1"/>
  <c r="OO39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G40" s="1"/>
  <c r="OF39"/>
  <c r="OF40" s="1"/>
  <c r="OE39"/>
  <c r="OE40" s="1"/>
  <c r="OD39"/>
  <c r="OD40" s="1"/>
  <c r="OC39"/>
  <c r="OC40" s="1"/>
  <c r="OB39"/>
  <c r="OB40" s="1"/>
  <c r="OA39"/>
  <c r="OA40" s="1"/>
  <c r="NZ39"/>
  <c r="NZ40" s="1"/>
  <c r="NY39"/>
  <c r="NY40" s="1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L39"/>
  <c r="NL40" s="1"/>
  <c r="NK39"/>
  <c r="NK40" s="1"/>
  <c r="NJ39"/>
  <c r="NJ40" s="1"/>
  <c r="NI39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S39"/>
  <c r="MS40" s="1"/>
  <c r="MR39"/>
  <c r="MR40" s="1"/>
  <c r="MQ39"/>
  <c r="MQ40" s="1"/>
  <c r="MP39"/>
  <c r="MP40" s="1"/>
  <c r="MO39"/>
  <c r="MO40" s="1"/>
  <c r="MN39"/>
  <c r="MN40" s="1"/>
  <c r="MM39"/>
  <c r="MM40" s="1"/>
  <c r="ML39"/>
  <c r="MK39"/>
  <c r="MJ39"/>
  <c r="MJ40" s="1"/>
  <c r="MI39"/>
  <c r="MI40" s="1"/>
  <c r="MH39"/>
  <c r="MH40" s="1"/>
  <c r="MG39"/>
  <c r="MG40" s="1"/>
  <c r="MF39"/>
  <c r="MF40" s="1"/>
  <c r="ME39"/>
  <c r="ME40" s="1"/>
  <c r="MD39"/>
  <c r="MC39"/>
  <c r="MB39"/>
  <c r="MB40" s="1"/>
  <c r="MA39"/>
  <c r="MA40" s="1"/>
  <c r="LZ39"/>
  <c r="LZ40" s="1"/>
  <c r="LY39"/>
  <c r="LY40" s="1"/>
  <c r="LX39"/>
  <c r="LX40" s="1"/>
  <c r="LW39"/>
  <c r="LW40" s="1"/>
  <c r="LV39"/>
  <c r="LU39"/>
  <c r="LT39"/>
  <c r="LT40" s="1"/>
  <c r="LS39"/>
  <c r="LS40" s="1"/>
  <c r="LR39"/>
  <c r="LR40" s="1"/>
  <c r="LQ39"/>
  <c r="LQ40" s="1"/>
  <c r="LP39"/>
  <c r="LP40" s="1"/>
  <c r="LO39"/>
  <c r="LO40" s="1"/>
  <c r="LN39"/>
  <c r="LM39"/>
  <c r="LL39"/>
  <c r="LL40" s="1"/>
  <c r="LK39"/>
  <c r="LK40" s="1"/>
  <c r="LJ39"/>
  <c r="LJ40" s="1"/>
  <c r="LI39"/>
  <c r="LI40" s="1"/>
  <c r="LH39"/>
  <c r="LH40" s="1"/>
  <c r="LG39"/>
  <c r="LG40" s="1"/>
  <c r="LF39"/>
  <c r="LE39"/>
  <c r="LD39"/>
  <c r="LD40" s="1"/>
  <c r="LC39"/>
  <c r="LC40" s="1"/>
  <c r="LB39"/>
  <c r="LB40" s="1"/>
  <c r="LA39"/>
  <c r="LA40" s="1"/>
  <c r="KZ39"/>
  <c r="KZ40" s="1"/>
  <c r="KY39"/>
  <c r="KY40" s="1"/>
  <c r="KX39"/>
  <c r="KW39"/>
  <c r="KV39"/>
  <c r="KV40" s="1"/>
  <c r="KU39"/>
  <c r="KU40" s="1"/>
  <c r="KT39"/>
  <c r="KT40" s="1"/>
  <c r="KS39"/>
  <c r="KS40" s="1"/>
  <c r="KR39"/>
  <c r="KR40" s="1"/>
  <c r="KQ39"/>
  <c r="KQ40" s="1"/>
  <c r="KP39"/>
  <c r="KO39"/>
  <c r="KN39"/>
  <c r="KN40" s="1"/>
  <c r="KM39"/>
  <c r="KM40" s="1"/>
  <c r="KL39"/>
  <c r="KL40" s="1"/>
  <c r="KK39"/>
  <c r="KK40" s="1"/>
  <c r="KJ39"/>
  <c r="KJ40" s="1"/>
  <c r="KI39"/>
  <c r="KI40" s="1"/>
  <c r="KH39"/>
  <c r="KG39"/>
  <c r="KF39"/>
  <c r="KF40" s="1"/>
  <c r="KE39"/>
  <c r="KE40" s="1"/>
  <c r="KD39"/>
  <c r="KD40" s="1"/>
  <c r="KC39"/>
  <c r="KC40" s="1"/>
  <c r="KB39"/>
  <c r="KB40" s="1"/>
  <c r="KA39"/>
  <c r="KA40" s="1"/>
  <c r="JZ39"/>
  <c r="JY39"/>
  <c r="JX39"/>
  <c r="JX40" s="1"/>
  <c r="JW39"/>
  <c r="JW40" s="1"/>
  <c r="JV39"/>
  <c r="JV40" s="1"/>
  <c r="JU39"/>
  <c r="JU40" s="1"/>
  <c r="JT39"/>
  <c r="JT40" s="1"/>
  <c r="JS39"/>
  <c r="JS40" s="1"/>
  <c r="JR39"/>
  <c r="JQ39"/>
  <c r="JP39"/>
  <c r="JP40" s="1"/>
  <c r="JO39"/>
  <c r="JO40" s="1"/>
  <c r="JN39"/>
  <c r="JN40" s="1"/>
  <c r="JM39"/>
  <c r="JM40" s="1"/>
  <c r="JL39"/>
  <c r="JL40" s="1"/>
  <c r="JK39"/>
  <c r="JK40" s="1"/>
  <c r="JJ39"/>
  <c r="JI39"/>
  <c r="JH39"/>
  <c r="JH40" s="1"/>
  <c r="JG39"/>
  <c r="JG40" s="1"/>
  <c r="JF39"/>
  <c r="JF40" s="1"/>
  <c r="JE39"/>
  <c r="JE40" s="1"/>
  <c r="JD39"/>
  <c r="JD40" s="1"/>
  <c r="JC39"/>
  <c r="JC40" s="1"/>
  <c r="JB39"/>
  <c r="JA39"/>
  <c r="IZ39"/>
  <c r="IZ40" s="1"/>
  <c r="IY39"/>
  <c r="IY40" s="1"/>
  <c r="IX39"/>
  <c r="IX40" s="1"/>
  <c r="IW39"/>
  <c r="IW40" s="1"/>
  <c r="IV39"/>
  <c r="IV40" s="1"/>
  <c r="IU39"/>
  <c r="IU40" s="1"/>
  <c r="IT39"/>
  <c r="IS39"/>
  <c r="IR39"/>
  <c r="IR40" s="1"/>
  <c r="IQ39"/>
  <c r="IQ40" s="1"/>
  <c r="IP39"/>
  <c r="IP40" s="1"/>
  <c r="IO39"/>
  <c r="IO40" s="1"/>
  <c r="IN39"/>
  <c r="IN40" s="1"/>
  <c r="IM39"/>
  <c r="IM40" s="1"/>
  <c r="IL39"/>
  <c r="IK39"/>
  <c r="IJ39"/>
  <c r="IJ40" s="1"/>
  <c r="II39"/>
  <c r="II40" s="1"/>
  <c r="IH39"/>
  <c r="IH40" s="1"/>
  <c r="IG39"/>
  <c r="IG40" s="1"/>
  <c r="IF39"/>
  <c r="IF40" s="1"/>
  <c r="IE39"/>
  <c r="IE40" s="1"/>
  <c r="ID39"/>
  <c r="IC39"/>
  <c r="IB39"/>
  <c r="IB40" s="1"/>
  <c r="IA39"/>
  <c r="IA40" s="1"/>
  <c r="HZ39"/>
  <c r="HZ40" s="1"/>
  <c r="HY39"/>
  <c r="HY40" s="1"/>
  <c r="HX39"/>
  <c r="HX40" s="1"/>
  <c r="HW39"/>
  <c r="HW40" s="1"/>
  <c r="HV39"/>
  <c r="HU39"/>
  <c r="HT39"/>
  <c r="HT40" s="1"/>
  <c r="HS39"/>
  <c r="HS40" s="1"/>
  <c r="HR39"/>
  <c r="HR40" s="1"/>
  <c r="HQ39"/>
  <c r="HQ40" s="1"/>
  <c r="HP39"/>
  <c r="HP40" s="1"/>
  <c r="HO39"/>
  <c r="HO40" s="1"/>
  <c r="HN39"/>
  <c r="HM39"/>
  <c r="HL39"/>
  <c r="HL40" s="1"/>
  <c r="HK39"/>
  <c r="HK40" s="1"/>
  <c r="HJ39"/>
  <c r="HJ40" s="1"/>
  <c r="HI39"/>
  <c r="HI40" s="1"/>
  <c r="HH39"/>
  <c r="HH40" s="1"/>
  <c r="HG39"/>
  <c r="HG40" s="1"/>
  <c r="HF39"/>
  <c r="HE39"/>
  <c r="HD39"/>
  <c r="HD40" s="1"/>
  <c r="HC39"/>
  <c r="HC40" s="1"/>
  <c r="HB39"/>
  <c r="HB40" s="1"/>
  <c r="HA39"/>
  <c r="HA40" s="1"/>
  <c r="GZ39"/>
  <c r="GZ40" s="1"/>
  <c r="GY39"/>
  <c r="GY40" s="1"/>
  <c r="GX39"/>
  <c r="GW39"/>
  <c r="GV39"/>
  <c r="GV40" s="1"/>
  <c r="GU39"/>
  <c r="GU40" s="1"/>
  <c r="GT39"/>
  <c r="GT40" s="1"/>
  <c r="GS39"/>
  <c r="GS40" s="1"/>
  <c r="GR39"/>
  <c r="GR40" s="1"/>
  <c r="GQ39"/>
  <c r="GQ40" s="1"/>
  <c r="GP39"/>
  <c r="GO39"/>
  <c r="GN39"/>
  <c r="GN40" s="1"/>
  <c r="GM39"/>
  <c r="GM40" s="1"/>
  <c r="GL39"/>
  <c r="GL40" s="1"/>
  <c r="GK39"/>
  <c r="GK40" s="1"/>
  <c r="GJ39"/>
  <c r="GJ40" s="1"/>
  <c r="GI39"/>
  <c r="GI40" s="1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Y39"/>
  <c r="FX39"/>
  <c r="FX40" s="1"/>
  <c r="FW39"/>
  <c r="FW40" s="1"/>
  <c r="FV39"/>
  <c r="FV40" s="1"/>
  <c r="FU39"/>
  <c r="FU40" s="1"/>
  <c r="FT39"/>
  <c r="FT40" s="1"/>
  <c r="FS39"/>
  <c r="FS40" s="1"/>
  <c r="FR39"/>
  <c r="FQ39"/>
  <c r="FP39"/>
  <c r="FP40" s="1"/>
  <c r="FO39"/>
  <c r="FO40" s="1"/>
  <c r="FN39"/>
  <c r="FN40" s="1"/>
  <c r="FM39"/>
  <c r="FM40" s="1"/>
  <c r="FL39"/>
  <c r="FL40" s="1"/>
  <c r="FK39"/>
  <c r="FK40" s="1"/>
  <c r="FJ39"/>
  <c r="FI39"/>
  <c r="FH39"/>
  <c r="FH40" s="1"/>
  <c r="FG39"/>
  <c r="FG40" s="1"/>
  <c r="FF39"/>
  <c r="FF40" s="1"/>
  <c r="FE39"/>
  <c r="FE40" s="1"/>
  <c r="FD39"/>
  <c r="FD40" s="1"/>
  <c r="FC39"/>
  <c r="FC40" s="1"/>
  <c r="FB39"/>
  <c r="FA39"/>
  <c r="EZ39"/>
  <c r="EZ40" s="1"/>
  <c r="EY39"/>
  <c r="EY40" s="1"/>
  <c r="EX39"/>
  <c r="EX40" s="1"/>
  <c r="EW39"/>
  <c r="EW40" s="1"/>
  <c r="EV39"/>
  <c r="EV40" s="1"/>
  <c r="EU39"/>
  <c r="EU40" s="1"/>
  <c r="ET39"/>
  <c r="ES39"/>
  <c r="ER39"/>
  <c r="ER40" s="1"/>
  <c r="EQ39"/>
  <c r="EQ40" s="1"/>
  <c r="EP39"/>
  <c r="EP40" s="1"/>
  <c r="EO39"/>
  <c r="EO40" s="1"/>
  <c r="EN39"/>
  <c r="EN40" s="1"/>
  <c r="EM39"/>
  <c r="EM40" s="1"/>
  <c r="EL39"/>
  <c r="EK39"/>
  <c r="EJ39"/>
  <c r="EJ40" s="1"/>
  <c r="EI39"/>
  <c r="EI40" s="1"/>
  <c r="EH39"/>
  <c r="EH40" s="1"/>
  <c r="EG39"/>
  <c r="EG40" s="1"/>
  <c r="EF39"/>
  <c r="EF40" s="1"/>
  <c r="EE39"/>
  <c r="EE40" s="1"/>
  <c r="ED39"/>
  <c r="EC39"/>
  <c r="EB39"/>
  <c r="EB40" s="1"/>
  <c r="EA39"/>
  <c r="EA40" s="1"/>
  <c r="DZ39"/>
  <c r="DZ40" s="1"/>
  <c r="DY39"/>
  <c r="DY40" s="1"/>
  <c r="DX39"/>
  <c r="DX40" s="1"/>
  <c r="DW39"/>
  <c r="DW40" s="1"/>
  <c r="DV39"/>
  <c r="DU39"/>
  <c r="DT39"/>
  <c r="DT40" s="1"/>
  <c r="DS39"/>
  <c r="DS40" s="1"/>
  <c r="DR39"/>
  <c r="DR40" s="1"/>
  <c r="DQ39"/>
  <c r="DQ40" s="1"/>
  <c r="DP39"/>
  <c r="DP40" s="1"/>
  <c r="DO39"/>
  <c r="DO40" s="1"/>
  <c r="DN39"/>
  <c r="DM39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D40" s="1"/>
  <c r="DC39"/>
  <c r="DC40" s="1"/>
  <c r="DB39"/>
  <c r="DB40" s="1"/>
  <c r="DA39"/>
  <c r="DA40" s="1"/>
  <c r="CZ39"/>
  <c r="CZ40" s="1"/>
  <c r="CY39"/>
  <c r="CY40" s="1"/>
  <c r="CX39"/>
  <c r="CW39"/>
  <c r="CW40" s="1"/>
  <c r="CV39"/>
  <c r="CV40" s="1"/>
  <c r="CU39"/>
  <c r="CU40" s="1"/>
  <c r="CT39"/>
  <c r="CS39"/>
  <c r="CR39"/>
  <c r="CR40" s="1"/>
  <c r="CQ39"/>
  <c r="CQ40" s="1"/>
  <c r="CP39"/>
  <c r="CO39"/>
  <c r="CN39"/>
  <c r="CN40" s="1"/>
  <c r="CM39"/>
  <c r="CM40" s="1"/>
  <c r="CL39"/>
  <c r="CL40" s="1"/>
  <c r="CK39"/>
  <c r="CK40" s="1"/>
  <c r="CJ39"/>
  <c r="CJ40" s="1"/>
  <c r="CI39"/>
  <c r="CI40" s="1"/>
  <c r="CH39"/>
  <c r="CG39"/>
  <c r="CG40" s="1"/>
  <c r="CF39"/>
  <c r="CF40" s="1"/>
  <c r="CE39"/>
  <c r="CE40" s="1"/>
  <c r="CD39"/>
  <c r="CC39"/>
  <c r="CB39"/>
  <c r="CB40" s="1"/>
  <c r="CA39"/>
  <c r="CA40" s="1"/>
  <c r="BZ39"/>
  <c r="BY39"/>
  <c r="BX39"/>
  <c r="BX40" s="1"/>
  <c r="BW39"/>
  <c r="BW40" s="1"/>
  <c r="BV39"/>
  <c r="BV40" s="1"/>
  <c r="BU39"/>
  <c r="BU40" s="1"/>
  <c r="BT39"/>
  <c r="BT40" s="1"/>
  <c r="BS39"/>
  <c r="BS40" s="1"/>
  <c r="BR39"/>
  <c r="BQ39"/>
  <c r="BQ40" s="1"/>
  <c r="BP39"/>
  <c r="BP40" s="1"/>
  <c r="BO39"/>
  <c r="BO40" s="1"/>
  <c r="BN39"/>
  <c r="BM39"/>
  <c r="BL39"/>
  <c r="BL40" s="1"/>
  <c r="BK39"/>
  <c r="BK40" s="1"/>
  <c r="BJ39"/>
  <c r="BI39"/>
  <c r="BH39"/>
  <c r="BH40" s="1"/>
  <c r="BG39"/>
  <c r="BG40" s="1"/>
  <c r="BF39"/>
  <c r="BF40" s="1"/>
  <c r="BE39"/>
  <c r="BE40" s="1"/>
  <c r="BD39"/>
  <c r="BD40" s="1"/>
  <c r="BC39"/>
  <c r="BC40" s="1"/>
  <c r="BB39"/>
  <c r="BA39"/>
  <c r="BA40" s="1"/>
  <c r="AZ39"/>
  <c r="AZ40" s="1"/>
  <c r="AY39"/>
  <c r="AY40" s="1"/>
  <c r="AX39"/>
  <c r="AW39"/>
  <c r="AV39"/>
  <c r="AV40" s="1"/>
  <c r="AU39"/>
  <c r="AU40" s="1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K39"/>
  <c r="AK40" s="1"/>
  <c r="AJ39"/>
  <c r="AJ40" s="1"/>
  <c r="AI39"/>
  <c r="AI40" s="1"/>
  <c r="AH39"/>
  <c r="AG39"/>
  <c r="AF39"/>
  <c r="AF40" s="1"/>
  <c r="AE39"/>
  <c r="AE40" s="1"/>
  <c r="AD39"/>
  <c r="AC39"/>
  <c r="AB39"/>
  <c r="AB40" s="1"/>
  <c r="AA39"/>
  <c r="AA40" s="1"/>
  <c r="Z39"/>
  <c r="Z40" s="1"/>
  <c r="Y39"/>
  <c r="Y40" s="1"/>
  <c r="X39"/>
  <c r="X40" s="1"/>
  <c r="W39"/>
  <c r="W40" s="1"/>
  <c r="V39"/>
  <c r="U39"/>
  <c r="U40" s="1"/>
  <c r="T39"/>
  <c r="T40" s="1"/>
  <c r="S39"/>
  <c r="S40" s="1"/>
  <c r="R39"/>
  <c r="Q39"/>
  <c r="P39"/>
  <c r="P40" s="1"/>
  <c r="O39"/>
  <c r="O40" s="1"/>
  <c r="N39"/>
  <c r="M39"/>
  <c r="L39"/>
  <c r="L40" s="1"/>
  <c r="K39"/>
  <c r="K40" s="1"/>
  <c r="J39"/>
  <c r="J40" s="1"/>
  <c r="I39"/>
  <c r="I40" s="1"/>
  <c r="H39"/>
  <c r="H40" s="1"/>
  <c r="G39"/>
  <c r="G40" s="1"/>
  <c r="F39"/>
  <c r="E39"/>
  <c r="E40" s="1"/>
  <c r="D39"/>
  <c r="D40" s="1"/>
  <c r="C39"/>
  <c r="C40" s="1"/>
  <c r="YC40" i="3"/>
  <c r="XY40"/>
  <c r="WO40"/>
  <c r="WG40"/>
  <c r="UW40"/>
  <c r="US40"/>
  <c r="TE40"/>
  <c r="TA40"/>
  <c r="RQ40"/>
  <c r="RI40"/>
  <c r="PY40"/>
  <c r="PU40"/>
  <c r="OG40"/>
  <c r="OC40"/>
  <c r="MS40"/>
  <c r="MN40"/>
  <c r="LT40"/>
  <c r="LS40"/>
  <c r="LH40"/>
  <c r="KN40"/>
  <c r="KM40"/>
  <c r="KB40"/>
  <c r="JH40"/>
  <c r="JG40"/>
  <c r="IV40"/>
  <c r="IB40"/>
  <c r="IA40"/>
  <c r="HP40"/>
  <c r="GV40"/>
  <c r="GU40"/>
  <c r="GJ40"/>
  <c r="FP40"/>
  <c r="FO40"/>
  <c r="FD40"/>
  <c r="EJ40"/>
  <c r="EI40"/>
  <c r="DX40"/>
  <c r="DD40"/>
  <c r="DC40"/>
  <c r="CS40"/>
  <c r="CK40"/>
  <c r="CC40"/>
  <c r="BU40"/>
  <c r="BM40"/>
  <c r="BE40"/>
  <c r="AW40"/>
  <c r="AO40"/>
  <c r="AG40"/>
  <c r="Y40"/>
  <c r="Q40"/>
  <c r="E40"/>
  <c r="ZP39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E40" s="1"/>
  <c r="ZD39"/>
  <c r="ZD40" s="1"/>
  <c r="ZC39"/>
  <c r="ZC40" s="1"/>
  <c r="ZB39"/>
  <c r="ZB40" s="1"/>
  <c r="ZA39"/>
  <c r="ZA40" s="1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O40" s="1"/>
  <c r="YN39"/>
  <c r="YN40" s="1"/>
  <c r="YM39"/>
  <c r="YM40" s="1"/>
  <c r="YL39"/>
  <c r="YL40" s="1"/>
  <c r="YK39"/>
  <c r="YK40" s="1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B39"/>
  <c r="YB40" s="1"/>
  <c r="YA39"/>
  <c r="YA40" s="1"/>
  <c r="XZ39"/>
  <c r="XZ40" s="1"/>
  <c r="XY39"/>
  <c r="XX39"/>
  <c r="XX40" s="1"/>
  <c r="XW39"/>
  <c r="XW40" s="1"/>
  <c r="XV39"/>
  <c r="XV40" s="1"/>
  <c r="XU39"/>
  <c r="XU40" s="1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I40" s="1"/>
  <c r="XH39"/>
  <c r="XH40" s="1"/>
  <c r="XG39"/>
  <c r="XG40" s="1"/>
  <c r="XF39"/>
  <c r="XF40" s="1"/>
  <c r="XE39"/>
  <c r="XE40" s="1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S40" s="1"/>
  <c r="WR39"/>
  <c r="WR40" s="1"/>
  <c r="WQ39"/>
  <c r="WQ40" s="1"/>
  <c r="WP39"/>
  <c r="WP40" s="1"/>
  <c r="WO39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F39"/>
  <c r="WF40" s="1"/>
  <c r="WE39"/>
  <c r="WE40" s="1"/>
  <c r="WD39"/>
  <c r="WD40" s="1"/>
  <c r="WC39"/>
  <c r="WC40" s="1"/>
  <c r="WB39"/>
  <c r="WB40" s="1"/>
  <c r="WA39"/>
  <c r="WA40" s="1"/>
  <c r="VZ39"/>
  <c r="VZ40" s="1"/>
  <c r="VY39"/>
  <c r="VY40" s="1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M40" s="1"/>
  <c r="VL39"/>
  <c r="VL40" s="1"/>
  <c r="VK39"/>
  <c r="VK40" s="1"/>
  <c r="VJ39"/>
  <c r="VJ40" s="1"/>
  <c r="VI39"/>
  <c r="VI40" s="1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V39"/>
  <c r="UV40" s="1"/>
  <c r="UU39"/>
  <c r="UU40" s="1"/>
  <c r="UT39"/>
  <c r="UT40" s="1"/>
  <c r="US39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UD39"/>
  <c r="UD40" s="1"/>
  <c r="UC39"/>
  <c r="UC40" s="1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Q40" s="1"/>
  <c r="TP39"/>
  <c r="TP40" s="1"/>
  <c r="TO39"/>
  <c r="TO40" s="1"/>
  <c r="TN39"/>
  <c r="TN40" s="1"/>
  <c r="TM39"/>
  <c r="TM40" s="1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D39"/>
  <c r="TD40" s="1"/>
  <c r="TC39"/>
  <c r="TC40" s="1"/>
  <c r="TB39"/>
  <c r="TB40" s="1"/>
  <c r="TA39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K40" s="1"/>
  <c r="SJ39"/>
  <c r="SJ40" s="1"/>
  <c r="SI39"/>
  <c r="SI40" s="1"/>
  <c r="SH39"/>
  <c r="SH40" s="1"/>
  <c r="SG39"/>
  <c r="SG40" s="1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H39"/>
  <c r="RH40" s="1"/>
  <c r="RG39"/>
  <c r="RG40" s="1"/>
  <c r="RF39"/>
  <c r="RF40" s="1"/>
  <c r="RE39"/>
  <c r="RE40" s="1"/>
  <c r="RD39"/>
  <c r="RD40" s="1"/>
  <c r="RC39"/>
  <c r="RC40" s="1"/>
  <c r="RB39"/>
  <c r="RB40" s="1"/>
  <c r="RA39"/>
  <c r="RA40" s="1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X39"/>
  <c r="PX40" s="1"/>
  <c r="PW39"/>
  <c r="PW40" s="1"/>
  <c r="PV39"/>
  <c r="PV40" s="1"/>
  <c r="PU39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E40" s="1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S40" s="1"/>
  <c r="OR39"/>
  <c r="OR40" s="1"/>
  <c r="OQ39"/>
  <c r="OQ40" s="1"/>
  <c r="OP39"/>
  <c r="OP40" s="1"/>
  <c r="OO39"/>
  <c r="OO40" s="1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F39"/>
  <c r="OF40" s="1"/>
  <c r="OE39"/>
  <c r="OE40" s="1"/>
  <c r="OD39"/>
  <c r="OD40" s="1"/>
  <c r="OC39"/>
  <c r="OB39"/>
  <c r="OB40" s="1"/>
  <c r="OA39"/>
  <c r="OA40" s="1"/>
  <c r="NZ39"/>
  <c r="NZ40" s="1"/>
  <c r="NY39"/>
  <c r="NY40" s="1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M40" s="1"/>
  <c r="NL39"/>
  <c r="NL40" s="1"/>
  <c r="NK39"/>
  <c r="NK40" s="1"/>
  <c r="NJ39"/>
  <c r="NJ40" s="1"/>
  <c r="NI39"/>
  <c r="NI40" s="1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T40" s="1"/>
  <c r="MS39"/>
  <c r="MR39"/>
  <c r="MR40" s="1"/>
  <c r="MQ39"/>
  <c r="MQ40" s="1"/>
  <c r="MP39"/>
  <c r="MP40" s="1"/>
  <c r="MO39"/>
  <c r="MO40" s="1"/>
  <c r="MN39"/>
  <c r="MM39"/>
  <c r="MM40" s="1"/>
  <c r="ML39"/>
  <c r="ML40" s="1"/>
  <c r="MK39"/>
  <c r="MK40" s="1"/>
  <c r="MJ39"/>
  <c r="MJ40" s="1"/>
  <c r="MI39"/>
  <c r="MI40" s="1"/>
  <c r="MH39"/>
  <c r="MH40" s="1"/>
  <c r="MG39"/>
  <c r="MG40" s="1"/>
  <c r="MF39"/>
  <c r="MF40" s="1"/>
  <c r="ME39"/>
  <c r="ME40" s="1"/>
  <c r="MD39"/>
  <c r="MD40" s="1"/>
  <c r="MC39"/>
  <c r="MC40" s="1"/>
  <c r="MB39"/>
  <c r="MB40" s="1"/>
  <c r="MA39"/>
  <c r="MA40" s="1"/>
  <c r="LZ39"/>
  <c r="LZ40" s="1"/>
  <c r="LY39"/>
  <c r="LY40" s="1"/>
  <c r="LX39"/>
  <c r="LX40" s="1"/>
  <c r="LW39"/>
  <c r="LW40" s="1"/>
  <c r="LV39"/>
  <c r="LV40" s="1"/>
  <c r="LU39"/>
  <c r="LU40" s="1"/>
  <c r="LT39"/>
  <c r="LS39"/>
  <c r="LR39"/>
  <c r="LR40" s="1"/>
  <c r="LQ39"/>
  <c r="LQ40" s="1"/>
  <c r="LP39"/>
  <c r="LP40" s="1"/>
  <c r="LO39"/>
  <c r="LO40" s="1"/>
  <c r="LN39"/>
  <c r="LN40" s="1"/>
  <c r="LM39"/>
  <c r="LM40" s="1"/>
  <c r="LL39"/>
  <c r="LL40" s="1"/>
  <c r="LK39"/>
  <c r="LK40" s="1"/>
  <c r="LJ39"/>
  <c r="LJ40" s="1"/>
  <c r="LI39"/>
  <c r="LI40" s="1"/>
  <c r="LH39"/>
  <c r="LG39"/>
  <c r="LG40" s="1"/>
  <c r="LF39"/>
  <c r="LF40" s="1"/>
  <c r="LE39"/>
  <c r="LE40" s="1"/>
  <c r="LD39"/>
  <c r="LD40" s="1"/>
  <c r="LC39"/>
  <c r="LC40" s="1"/>
  <c r="LB39"/>
  <c r="LB40" s="1"/>
  <c r="LA39"/>
  <c r="LA40" s="1"/>
  <c r="KZ39"/>
  <c r="KZ40" s="1"/>
  <c r="KY39"/>
  <c r="KY40" s="1"/>
  <c r="KX39"/>
  <c r="KX40" s="1"/>
  <c r="KW39"/>
  <c r="KW40" s="1"/>
  <c r="KV39"/>
  <c r="KV40" s="1"/>
  <c r="KU39"/>
  <c r="KU40" s="1"/>
  <c r="KT39"/>
  <c r="KT40" s="1"/>
  <c r="KS39"/>
  <c r="KS40" s="1"/>
  <c r="KR39"/>
  <c r="KR40" s="1"/>
  <c r="KQ39"/>
  <c r="KQ40" s="1"/>
  <c r="KP39"/>
  <c r="KP40" s="1"/>
  <c r="KO39"/>
  <c r="KO40" s="1"/>
  <c r="KN39"/>
  <c r="KM39"/>
  <c r="KL39"/>
  <c r="KL40" s="1"/>
  <c r="KK39"/>
  <c r="KK40" s="1"/>
  <c r="KJ39"/>
  <c r="KJ40" s="1"/>
  <c r="KI39"/>
  <c r="KI40" s="1"/>
  <c r="KH39"/>
  <c r="KH40" s="1"/>
  <c r="KG39"/>
  <c r="KG40" s="1"/>
  <c r="KF39"/>
  <c r="KF40" s="1"/>
  <c r="KE39"/>
  <c r="KE40" s="1"/>
  <c r="KD39"/>
  <c r="KD40" s="1"/>
  <c r="KC39"/>
  <c r="KC40" s="1"/>
  <c r="KB39"/>
  <c r="KA39"/>
  <c r="KA40" s="1"/>
  <c r="JZ39"/>
  <c r="JZ40" s="1"/>
  <c r="JY39"/>
  <c r="JY40" s="1"/>
  <c r="JX39"/>
  <c r="JX40" s="1"/>
  <c r="JW39"/>
  <c r="JW40" s="1"/>
  <c r="JV39"/>
  <c r="JV40" s="1"/>
  <c r="JU39"/>
  <c r="JU40" s="1"/>
  <c r="JT39"/>
  <c r="JT40" s="1"/>
  <c r="JS39"/>
  <c r="JS40" s="1"/>
  <c r="JR39"/>
  <c r="JR40" s="1"/>
  <c r="JQ39"/>
  <c r="JQ40" s="1"/>
  <c r="JP39"/>
  <c r="JP40" s="1"/>
  <c r="JO39"/>
  <c r="JO40" s="1"/>
  <c r="JN39"/>
  <c r="JN40" s="1"/>
  <c r="JM39"/>
  <c r="JM40" s="1"/>
  <c r="JL39"/>
  <c r="JL40" s="1"/>
  <c r="JK39"/>
  <c r="JK40" s="1"/>
  <c r="JJ39"/>
  <c r="JJ40" s="1"/>
  <c r="JI39"/>
  <c r="JI40" s="1"/>
  <c r="JH39"/>
  <c r="JG39"/>
  <c r="JF39"/>
  <c r="JF40" s="1"/>
  <c r="JE39"/>
  <c r="JE40" s="1"/>
  <c r="JD39"/>
  <c r="JD40" s="1"/>
  <c r="JC39"/>
  <c r="JC40" s="1"/>
  <c r="JB39"/>
  <c r="JB40" s="1"/>
  <c r="JA39"/>
  <c r="JA40" s="1"/>
  <c r="IZ39"/>
  <c r="IZ40" s="1"/>
  <c r="IY39"/>
  <c r="IY40" s="1"/>
  <c r="IX39"/>
  <c r="IX40" s="1"/>
  <c r="IW39"/>
  <c r="IW40" s="1"/>
  <c r="IV39"/>
  <c r="IU39"/>
  <c r="IU40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U39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O39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I39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C39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X39"/>
  <c r="X40" s="1"/>
  <c r="W39"/>
  <c r="W40" s="1"/>
  <c r="V39"/>
  <c r="V40" s="1"/>
  <c r="U39"/>
  <c r="U40" s="1"/>
  <c r="T39"/>
  <c r="T40" s="1"/>
  <c r="S39"/>
  <c r="S40" s="1"/>
  <c r="R39"/>
  <c r="R40" s="1"/>
  <c r="Q39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D40" s="1"/>
  <c r="C39"/>
  <c r="C40" s="1"/>
  <c r="ZP39" i="4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E40" s="1"/>
  <c r="ZD39"/>
  <c r="ZD40" s="1"/>
  <c r="ZC39"/>
  <c r="ZC40" s="1"/>
  <c r="ZB39"/>
  <c r="ZB40" s="1"/>
  <c r="ZA39"/>
  <c r="ZA40" s="1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O40" s="1"/>
  <c r="YN39"/>
  <c r="YN40" s="1"/>
  <c r="YM39"/>
  <c r="YM40" s="1"/>
  <c r="YL39"/>
  <c r="YL40" s="1"/>
  <c r="YK39"/>
  <c r="YK40" s="1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C40" s="1"/>
  <c r="YB39"/>
  <c r="YB40" s="1"/>
  <c r="YA39"/>
  <c r="YA40" s="1"/>
  <c r="XZ39"/>
  <c r="XZ40" s="1"/>
  <c r="XY39"/>
  <c r="XY40" s="1"/>
  <c r="XX39"/>
  <c r="XX40" s="1"/>
  <c r="XW39"/>
  <c r="XW40" s="1"/>
  <c r="XV39"/>
  <c r="XV40" s="1"/>
  <c r="XU39"/>
  <c r="XU40" s="1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I40" s="1"/>
  <c r="XH39"/>
  <c r="XH40" s="1"/>
  <c r="XG39"/>
  <c r="XG40" s="1"/>
  <c r="XF39"/>
  <c r="XF40" s="1"/>
  <c r="XE39"/>
  <c r="XE40" s="1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S40" s="1"/>
  <c r="WR39"/>
  <c r="WR40" s="1"/>
  <c r="WQ39"/>
  <c r="WQ40" s="1"/>
  <c r="WP39"/>
  <c r="WP40" s="1"/>
  <c r="WO39"/>
  <c r="WO40" s="1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G40" s="1"/>
  <c r="WF39"/>
  <c r="WF40" s="1"/>
  <c r="WE39"/>
  <c r="WE40" s="1"/>
  <c r="WD39"/>
  <c r="WD40" s="1"/>
  <c r="WC39"/>
  <c r="WC40" s="1"/>
  <c r="WB39"/>
  <c r="WB40" s="1"/>
  <c r="WA39"/>
  <c r="WA40" s="1"/>
  <c r="VZ39"/>
  <c r="VZ40" s="1"/>
  <c r="VY39"/>
  <c r="VY40" s="1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M40" s="1"/>
  <c r="VL39"/>
  <c r="VL40" s="1"/>
  <c r="VK39"/>
  <c r="VK40" s="1"/>
  <c r="VJ39"/>
  <c r="VJ40" s="1"/>
  <c r="VI39"/>
  <c r="VI40" s="1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W40" s="1"/>
  <c r="UV39"/>
  <c r="UV40" s="1"/>
  <c r="UU39"/>
  <c r="UU40" s="1"/>
  <c r="UT39"/>
  <c r="UT40" s="1"/>
  <c r="US39"/>
  <c r="US40" s="1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UD39"/>
  <c r="UD40" s="1"/>
  <c r="UC39"/>
  <c r="UC40" s="1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Q40" s="1"/>
  <c r="TP39"/>
  <c r="TP40" s="1"/>
  <c r="TO39"/>
  <c r="TO40" s="1"/>
  <c r="TN39"/>
  <c r="TN40" s="1"/>
  <c r="TM39"/>
  <c r="TM40" s="1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K40" s="1"/>
  <c r="SJ39"/>
  <c r="SJ40" s="1"/>
  <c r="SI39"/>
  <c r="SI40" s="1"/>
  <c r="SH39"/>
  <c r="SH40" s="1"/>
  <c r="SG39"/>
  <c r="SG40" s="1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Q40" s="1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E40" s="1"/>
  <c r="RD39"/>
  <c r="RD40" s="1"/>
  <c r="RC39"/>
  <c r="RC40" s="1"/>
  <c r="RB39"/>
  <c r="RB40" s="1"/>
  <c r="RA39"/>
  <c r="RA40" s="1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Y40" s="1"/>
  <c r="PX39"/>
  <c r="PX40" s="1"/>
  <c r="PW39"/>
  <c r="PW40" s="1"/>
  <c r="PV39"/>
  <c r="PV40" s="1"/>
  <c r="PU39"/>
  <c r="PU40" s="1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E40" s="1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S40" s="1"/>
  <c r="OR39"/>
  <c r="OR40" s="1"/>
  <c r="OQ39"/>
  <c r="OQ40" s="1"/>
  <c r="OP39"/>
  <c r="OP40" s="1"/>
  <c r="OO39"/>
  <c r="OO40" s="1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G40" s="1"/>
  <c r="OF39"/>
  <c r="OF40" s="1"/>
  <c r="OE39"/>
  <c r="OE40" s="1"/>
  <c r="OD39"/>
  <c r="OD40" s="1"/>
  <c r="OC39"/>
  <c r="OC40" s="1"/>
  <c r="OB39"/>
  <c r="OB40" s="1"/>
  <c r="OA39"/>
  <c r="OA40" s="1"/>
  <c r="NZ39"/>
  <c r="NZ40" s="1"/>
  <c r="NY39"/>
  <c r="NY40" s="1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M40" s="1"/>
  <c r="NL39"/>
  <c r="NL40" s="1"/>
  <c r="NK39"/>
  <c r="NK40" s="1"/>
  <c r="NJ39"/>
  <c r="NJ40" s="1"/>
  <c r="NI39"/>
  <c r="NI40" s="1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T40" s="1"/>
  <c r="MS39"/>
  <c r="MS40" s="1"/>
  <c r="MR39"/>
  <c r="MR40" s="1"/>
  <c r="MQ39"/>
  <c r="MQ40" s="1"/>
  <c r="MP39"/>
  <c r="MP40" s="1"/>
  <c r="MO39"/>
  <c r="MO40" s="1"/>
  <c r="MN39"/>
  <c r="MN40" s="1"/>
  <c r="MM39"/>
  <c r="MM40" s="1"/>
  <c r="ML39"/>
  <c r="ML40" s="1"/>
  <c r="MK39"/>
  <c r="MK40" s="1"/>
  <c r="MJ39"/>
  <c r="MJ40" s="1"/>
  <c r="MI39"/>
  <c r="MI40" s="1"/>
  <c r="MH39"/>
  <c r="MH40" s="1"/>
  <c r="MG39"/>
  <c r="MG40" s="1"/>
  <c r="MF39"/>
  <c r="MF40" s="1"/>
  <c r="ME39"/>
  <c r="ME40" s="1"/>
  <c r="MD39"/>
  <c r="MD40" s="1"/>
  <c r="MC39"/>
  <c r="MC40" s="1"/>
  <c r="MB39"/>
  <c r="MB40" s="1"/>
  <c r="MA39"/>
  <c r="MA40" s="1"/>
  <c r="LZ39"/>
  <c r="LZ40" s="1"/>
  <c r="LY39"/>
  <c r="LY40" s="1"/>
  <c r="LX39"/>
  <c r="LX40" s="1"/>
  <c r="LW39"/>
  <c r="LW40" s="1"/>
  <c r="LV39"/>
  <c r="LV40" s="1"/>
  <c r="LU39"/>
  <c r="LU40" s="1"/>
  <c r="LT39"/>
  <c r="LT40" s="1"/>
  <c r="LS39"/>
  <c r="LS40" s="1"/>
  <c r="LR39"/>
  <c r="LR40" s="1"/>
  <c r="LQ39"/>
  <c r="LQ40" s="1"/>
  <c r="LP39"/>
  <c r="LP40" s="1"/>
  <c r="LO39"/>
  <c r="LO40" s="1"/>
  <c r="LN39"/>
  <c r="LN40" s="1"/>
  <c r="LM39"/>
  <c r="LM40" s="1"/>
  <c r="LL39"/>
  <c r="LL40" s="1"/>
  <c r="LK39"/>
  <c r="LK40" s="1"/>
  <c r="LJ39"/>
  <c r="LJ40" s="1"/>
  <c r="LI40"/>
  <c r="LH39"/>
  <c r="LH40" s="1"/>
  <c r="LG39"/>
  <c r="LG40" s="1"/>
  <c r="LF39"/>
  <c r="LF40" s="1"/>
  <c r="LE39"/>
  <c r="LE40" s="1"/>
  <c r="LD39"/>
  <c r="LD40" s="1"/>
  <c r="LC39"/>
  <c r="LC40" s="1"/>
  <c r="LB39"/>
  <c r="LB40" s="1"/>
  <c r="LA39"/>
  <c r="LA40" s="1"/>
  <c r="KZ39"/>
  <c r="KZ40" s="1"/>
  <c r="KY39"/>
  <c r="KY40" s="1"/>
  <c r="KX39"/>
  <c r="KX40" s="1"/>
  <c r="KW39"/>
  <c r="KW40" s="1"/>
  <c r="KV39"/>
  <c r="KV40" s="1"/>
  <c r="KU39"/>
  <c r="KU40" s="1"/>
  <c r="KT39"/>
  <c r="KT40" s="1"/>
  <c r="KS39"/>
  <c r="KS40" s="1"/>
  <c r="KR39"/>
  <c r="KR40" s="1"/>
  <c r="KQ39"/>
  <c r="KQ40" s="1"/>
  <c r="KP39"/>
  <c r="KP40" s="1"/>
  <c r="KO39"/>
  <c r="KO40" s="1"/>
  <c r="KN39"/>
  <c r="KN40" s="1"/>
  <c r="KM39"/>
  <c r="KM40" s="1"/>
  <c r="KL39"/>
  <c r="KL40" s="1"/>
  <c r="KK39"/>
  <c r="KK40" s="1"/>
  <c r="KJ39"/>
  <c r="KJ40" s="1"/>
  <c r="KI39"/>
  <c r="KI40" s="1"/>
  <c r="KH39"/>
  <c r="KH40" s="1"/>
  <c r="KG39"/>
  <c r="KG40" s="1"/>
  <c r="KF39"/>
  <c r="KF40" s="1"/>
  <c r="KE39"/>
  <c r="KE40" s="1"/>
  <c r="KD39"/>
  <c r="KD40" s="1"/>
  <c r="KC39"/>
  <c r="KC40" s="1"/>
  <c r="KB39"/>
  <c r="KB40" s="1"/>
  <c r="KA39"/>
  <c r="KA40" s="1"/>
  <c r="JZ39"/>
  <c r="JZ40" s="1"/>
  <c r="JY39"/>
  <c r="JY40" s="1"/>
  <c r="JX39"/>
  <c r="JX40" s="1"/>
  <c r="JW39"/>
  <c r="JW40" s="1"/>
  <c r="JV39"/>
  <c r="JV40" s="1"/>
  <c r="JU39"/>
  <c r="JU40" s="1"/>
  <c r="JT39"/>
  <c r="JT40" s="1"/>
  <c r="JS39"/>
  <c r="JS40" s="1"/>
  <c r="JR39"/>
  <c r="JR40" s="1"/>
  <c r="JQ39"/>
  <c r="JQ40" s="1"/>
  <c r="JP39"/>
  <c r="JP40" s="1"/>
  <c r="JO39"/>
  <c r="JO40" s="1"/>
  <c r="JN39"/>
  <c r="JN40" s="1"/>
  <c r="JM39"/>
  <c r="JM40" s="1"/>
  <c r="JL39"/>
  <c r="JL40" s="1"/>
  <c r="JK39"/>
  <c r="JK40" s="1"/>
  <c r="JJ39"/>
  <c r="JJ40" s="1"/>
  <c r="JI39"/>
  <c r="JI40" s="1"/>
  <c r="JH39"/>
  <c r="JH40" s="1"/>
  <c r="JG39"/>
  <c r="JG40" s="1"/>
  <c r="JF39"/>
  <c r="JF40" s="1"/>
  <c r="JE39"/>
  <c r="JE40" s="1"/>
  <c r="JD39"/>
  <c r="JD40" s="1"/>
  <c r="JC39"/>
  <c r="JC40" s="1"/>
  <c r="JB39"/>
  <c r="JB40" s="1"/>
  <c r="JA39"/>
  <c r="JA40" s="1"/>
  <c r="IZ39"/>
  <c r="IZ40" s="1"/>
  <c r="IY39"/>
  <c r="IY40" s="1"/>
  <c r="IX39"/>
  <c r="IX40" s="1"/>
  <c r="IW39"/>
  <c r="IW40" s="1"/>
  <c r="IV39"/>
  <c r="IV40" s="1"/>
  <c r="IU39"/>
  <c r="IU40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40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40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40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40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ZE40" i="5"/>
  <c r="ZA40"/>
  <c r="YO40"/>
  <c r="YK40"/>
  <c r="XY40"/>
  <c r="XU40"/>
  <c r="XI40"/>
  <c r="XE40"/>
  <c r="WS40"/>
  <c r="WO40"/>
  <c r="WC40"/>
  <c r="VY40"/>
  <c r="VM40"/>
  <c r="VI40"/>
  <c r="UW40"/>
  <c r="US40"/>
  <c r="TQ40"/>
  <c r="TM40"/>
  <c r="SK40"/>
  <c r="SG40"/>
  <c r="RE40"/>
  <c r="RA40"/>
  <c r="PY40"/>
  <c r="PU40"/>
  <c r="OS40"/>
  <c r="OO40"/>
  <c r="NM40"/>
  <c r="NI40"/>
  <c r="MO40"/>
  <c r="MN40"/>
  <c r="MG40"/>
  <c r="MF40"/>
  <c r="LY40"/>
  <c r="LX40"/>
  <c r="LQ40"/>
  <c r="LP40"/>
  <c r="LI40"/>
  <c r="LH40"/>
  <c r="LA40"/>
  <c r="KZ40"/>
  <c r="KS40"/>
  <c r="KR40"/>
  <c r="KK40"/>
  <c r="KJ40"/>
  <c r="KC40"/>
  <c r="KB40"/>
  <c r="JU40"/>
  <c r="JT40"/>
  <c r="JM40"/>
  <c r="JL40"/>
  <c r="JE40"/>
  <c r="JD40"/>
  <c r="IW40"/>
  <c r="IV40"/>
  <c r="IO40"/>
  <c r="IN40"/>
  <c r="IG40"/>
  <c r="IF40"/>
  <c r="HY40"/>
  <c r="HX40"/>
  <c r="HQ40"/>
  <c r="HP40"/>
  <c r="HI40"/>
  <c r="HH40"/>
  <c r="HA40"/>
  <c r="GZ40"/>
  <c r="GS40"/>
  <c r="GR40"/>
  <c r="GK40"/>
  <c r="GJ40"/>
  <c r="GC40"/>
  <c r="GB40"/>
  <c r="FU40"/>
  <c r="FT40"/>
  <c r="FM40"/>
  <c r="FL40"/>
  <c r="FE40"/>
  <c r="FD40"/>
  <c r="EW40"/>
  <c r="EV40"/>
  <c r="EO40"/>
  <c r="EN40"/>
  <c r="EG40"/>
  <c r="EF40"/>
  <c r="DY40"/>
  <c r="DX40"/>
  <c r="DQ40"/>
  <c r="DP40"/>
  <c r="DI40"/>
  <c r="DH40"/>
  <c r="DA40"/>
  <c r="CZ40"/>
  <c r="CT40"/>
  <c r="CS40"/>
  <c r="CO40"/>
  <c r="CN40"/>
  <c r="CH40"/>
  <c r="CD40"/>
  <c r="CC40"/>
  <c r="BY40"/>
  <c r="BX40"/>
  <c r="BR40"/>
  <c r="BN40"/>
  <c r="BM40"/>
  <c r="BI40"/>
  <c r="BH40"/>
  <c r="BB40"/>
  <c r="AX40"/>
  <c r="AW40"/>
  <c r="AS40"/>
  <c r="AR40"/>
  <c r="AL40"/>
  <c r="AH40"/>
  <c r="AG40"/>
  <c r="AC40"/>
  <c r="AB40"/>
  <c r="V40"/>
  <c r="R40"/>
  <c r="Q40"/>
  <c r="M40"/>
  <c r="L40"/>
  <c r="F40"/>
  <c r="ZP39"/>
  <c r="ZP40" s="1"/>
  <c r="ZO39"/>
  <c r="ZO40" s="1"/>
  <c r="ZN39"/>
  <c r="ZN40" s="1"/>
  <c r="ZM39"/>
  <c r="ZM40" s="1"/>
  <c r="ZL39"/>
  <c r="ZL40" s="1"/>
  <c r="ZK39"/>
  <c r="ZK40" s="1"/>
  <c r="ZJ39"/>
  <c r="ZJ40" s="1"/>
  <c r="ZI39"/>
  <c r="ZI40" s="1"/>
  <c r="ZH39"/>
  <c r="ZH40" s="1"/>
  <c r="ZG39"/>
  <c r="ZG40" s="1"/>
  <c r="ZF39"/>
  <c r="ZF40" s="1"/>
  <c r="ZE39"/>
  <c r="ZD39"/>
  <c r="ZD40" s="1"/>
  <c r="ZC39"/>
  <c r="ZC40" s="1"/>
  <c r="ZB39"/>
  <c r="ZB40" s="1"/>
  <c r="ZA39"/>
  <c r="YZ39"/>
  <c r="YZ40" s="1"/>
  <c r="YY39"/>
  <c r="YY40" s="1"/>
  <c r="YX39"/>
  <c r="YX40" s="1"/>
  <c r="YW39"/>
  <c r="YW40" s="1"/>
  <c r="YV39"/>
  <c r="YV40" s="1"/>
  <c r="YU39"/>
  <c r="YU40" s="1"/>
  <c r="YT39"/>
  <c r="YT40" s="1"/>
  <c r="YS39"/>
  <c r="YS40" s="1"/>
  <c r="YR39"/>
  <c r="YR40" s="1"/>
  <c r="YQ39"/>
  <c r="YQ40" s="1"/>
  <c r="YP39"/>
  <c r="YP40" s="1"/>
  <c r="YO39"/>
  <c r="YN39"/>
  <c r="YN40" s="1"/>
  <c r="YM39"/>
  <c r="YM40" s="1"/>
  <c r="YL39"/>
  <c r="YL40" s="1"/>
  <c r="YK39"/>
  <c r="YJ39"/>
  <c r="YJ40" s="1"/>
  <c r="YI39"/>
  <c r="YI40" s="1"/>
  <c r="YH39"/>
  <c r="YH40" s="1"/>
  <c r="YG39"/>
  <c r="YG40" s="1"/>
  <c r="YF39"/>
  <c r="YF40" s="1"/>
  <c r="YE39"/>
  <c r="YE40" s="1"/>
  <c r="YD39"/>
  <c r="YD40" s="1"/>
  <c r="YC39"/>
  <c r="YC40" s="1"/>
  <c r="YB39"/>
  <c r="YB40" s="1"/>
  <c r="YA39"/>
  <c r="YA40" s="1"/>
  <c r="XZ39"/>
  <c r="XZ40" s="1"/>
  <c r="XY39"/>
  <c r="XX39"/>
  <c r="XX40" s="1"/>
  <c r="XW39"/>
  <c r="XW40" s="1"/>
  <c r="XV39"/>
  <c r="XV40" s="1"/>
  <c r="XU39"/>
  <c r="XT39"/>
  <c r="XT40" s="1"/>
  <c r="XS39"/>
  <c r="XS40" s="1"/>
  <c r="XR39"/>
  <c r="XR40" s="1"/>
  <c r="XQ39"/>
  <c r="XQ40" s="1"/>
  <c r="XP39"/>
  <c r="XP40" s="1"/>
  <c r="XO39"/>
  <c r="XO40" s="1"/>
  <c r="XN39"/>
  <c r="XN40" s="1"/>
  <c r="XM39"/>
  <c r="XM40" s="1"/>
  <c r="XL39"/>
  <c r="XL40" s="1"/>
  <c r="XK39"/>
  <c r="XK40" s="1"/>
  <c r="XJ39"/>
  <c r="XJ40" s="1"/>
  <c r="XI39"/>
  <c r="XH39"/>
  <c r="XH40" s="1"/>
  <c r="XG39"/>
  <c r="XG40" s="1"/>
  <c r="XF39"/>
  <c r="XF40" s="1"/>
  <c r="XE39"/>
  <c r="XD39"/>
  <c r="XD40" s="1"/>
  <c r="XC39"/>
  <c r="XC40" s="1"/>
  <c r="XB39"/>
  <c r="XB40" s="1"/>
  <c r="XA39"/>
  <c r="XA40" s="1"/>
  <c r="WZ39"/>
  <c r="WZ40" s="1"/>
  <c r="WY39"/>
  <c r="WY40" s="1"/>
  <c r="WX39"/>
  <c r="WX40" s="1"/>
  <c r="WW39"/>
  <c r="WW40" s="1"/>
  <c r="WV39"/>
  <c r="WV40" s="1"/>
  <c r="WU39"/>
  <c r="WU40" s="1"/>
  <c r="WT39"/>
  <c r="WT40" s="1"/>
  <c r="WS39"/>
  <c r="WR39"/>
  <c r="WR40" s="1"/>
  <c r="WQ39"/>
  <c r="WQ40" s="1"/>
  <c r="WP39"/>
  <c r="WP40" s="1"/>
  <c r="WO39"/>
  <c r="WN39"/>
  <c r="WN40" s="1"/>
  <c r="WM39"/>
  <c r="WM40" s="1"/>
  <c r="WL39"/>
  <c r="WL40" s="1"/>
  <c r="WK39"/>
  <c r="WK40" s="1"/>
  <c r="WJ39"/>
  <c r="WJ40" s="1"/>
  <c r="WI39"/>
  <c r="WI40" s="1"/>
  <c r="WH39"/>
  <c r="WH40" s="1"/>
  <c r="WG39"/>
  <c r="WG40" s="1"/>
  <c r="WF39"/>
  <c r="WF40" s="1"/>
  <c r="WE39"/>
  <c r="WE40" s="1"/>
  <c r="WD39"/>
  <c r="WD40" s="1"/>
  <c r="WC39"/>
  <c r="WB39"/>
  <c r="WB40" s="1"/>
  <c r="WA39"/>
  <c r="WA40" s="1"/>
  <c r="VZ39"/>
  <c r="VZ40" s="1"/>
  <c r="VY39"/>
  <c r="VX39"/>
  <c r="VX40" s="1"/>
  <c r="VW39"/>
  <c r="VW40" s="1"/>
  <c r="VV39"/>
  <c r="VV40" s="1"/>
  <c r="VU39"/>
  <c r="VU40" s="1"/>
  <c r="VT39"/>
  <c r="VT40" s="1"/>
  <c r="VS39"/>
  <c r="VS40" s="1"/>
  <c r="VR39"/>
  <c r="VR40" s="1"/>
  <c r="VQ39"/>
  <c r="VQ40" s="1"/>
  <c r="VP39"/>
  <c r="VP40" s="1"/>
  <c r="VO39"/>
  <c r="VO40" s="1"/>
  <c r="VN39"/>
  <c r="VN40" s="1"/>
  <c r="VM39"/>
  <c r="VL39"/>
  <c r="VL40" s="1"/>
  <c r="VK39"/>
  <c r="VK40" s="1"/>
  <c r="VJ39"/>
  <c r="VJ40" s="1"/>
  <c r="VI39"/>
  <c r="VH39"/>
  <c r="VH40" s="1"/>
  <c r="VG39"/>
  <c r="VG40" s="1"/>
  <c r="VF39"/>
  <c r="VF40" s="1"/>
  <c r="VE39"/>
  <c r="VE40" s="1"/>
  <c r="VD39"/>
  <c r="VD40" s="1"/>
  <c r="VC39"/>
  <c r="VC40" s="1"/>
  <c r="VB39"/>
  <c r="VB40" s="1"/>
  <c r="VA39"/>
  <c r="VA40" s="1"/>
  <c r="UZ39"/>
  <c r="UZ40" s="1"/>
  <c r="UY39"/>
  <c r="UY40" s="1"/>
  <c r="UX39"/>
  <c r="UX40" s="1"/>
  <c r="UW39"/>
  <c r="UV39"/>
  <c r="UV40" s="1"/>
  <c r="UU39"/>
  <c r="UU40" s="1"/>
  <c r="UT39"/>
  <c r="UT40" s="1"/>
  <c r="US39"/>
  <c r="UR39"/>
  <c r="UR40" s="1"/>
  <c r="UQ39"/>
  <c r="UQ40" s="1"/>
  <c r="UP39"/>
  <c r="UP40" s="1"/>
  <c r="UO39"/>
  <c r="UO40" s="1"/>
  <c r="UN39"/>
  <c r="UN40" s="1"/>
  <c r="UM39"/>
  <c r="UM40" s="1"/>
  <c r="UL39"/>
  <c r="UL40" s="1"/>
  <c r="UK39"/>
  <c r="UK40" s="1"/>
  <c r="UJ39"/>
  <c r="UJ40" s="1"/>
  <c r="UI39"/>
  <c r="UI40" s="1"/>
  <c r="UH39"/>
  <c r="UH40" s="1"/>
  <c r="UG39"/>
  <c r="UG40" s="1"/>
  <c r="UF39"/>
  <c r="UF40" s="1"/>
  <c r="UE39"/>
  <c r="UE40" s="1"/>
  <c r="UD39"/>
  <c r="UD40" s="1"/>
  <c r="UC39"/>
  <c r="UC40" s="1"/>
  <c r="UB39"/>
  <c r="UB40" s="1"/>
  <c r="UA39"/>
  <c r="UA40" s="1"/>
  <c r="TZ39"/>
  <c r="TZ40" s="1"/>
  <c r="TY39"/>
  <c r="TY40" s="1"/>
  <c r="TX39"/>
  <c r="TX40" s="1"/>
  <c r="TW39"/>
  <c r="TW40" s="1"/>
  <c r="TV39"/>
  <c r="TV40" s="1"/>
  <c r="TU39"/>
  <c r="TU40" s="1"/>
  <c r="TT39"/>
  <c r="TT40" s="1"/>
  <c r="TS39"/>
  <c r="TS40" s="1"/>
  <c r="TR39"/>
  <c r="TR40" s="1"/>
  <c r="TQ39"/>
  <c r="TP39"/>
  <c r="TP40" s="1"/>
  <c r="TO39"/>
  <c r="TO40" s="1"/>
  <c r="TN39"/>
  <c r="TN40" s="1"/>
  <c r="TM39"/>
  <c r="TL39"/>
  <c r="TL40" s="1"/>
  <c r="TK39"/>
  <c r="TK40" s="1"/>
  <c r="TJ39"/>
  <c r="TJ40" s="1"/>
  <c r="TI39"/>
  <c r="TI40" s="1"/>
  <c r="TH39"/>
  <c r="TH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J39"/>
  <c r="SJ40" s="1"/>
  <c r="SI39"/>
  <c r="SI40" s="1"/>
  <c r="SH39"/>
  <c r="SH40" s="1"/>
  <c r="SG39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Q40" s="1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D39"/>
  <c r="RD40" s="1"/>
  <c r="RC39"/>
  <c r="RC40" s="1"/>
  <c r="RB39"/>
  <c r="RB40" s="1"/>
  <c r="RA39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QI39"/>
  <c r="QI40" s="1"/>
  <c r="QH39"/>
  <c r="QH40" s="1"/>
  <c r="QG39"/>
  <c r="QG40" s="1"/>
  <c r="QF39"/>
  <c r="QF40" s="1"/>
  <c r="QE39"/>
  <c r="QE40" s="1"/>
  <c r="QD39"/>
  <c r="QD40" s="1"/>
  <c r="QC39"/>
  <c r="QC40" s="1"/>
  <c r="QB39"/>
  <c r="QB40" s="1"/>
  <c r="QA39"/>
  <c r="QA40" s="1"/>
  <c r="PZ39"/>
  <c r="PZ40" s="1"/>
  <c r="PY39"/>
  <c r="PX39"/>
  <c r="PX40" s="1"/>
  <c r="PW39"/>
  <c r="PW40" s="1"/>
  <c r="PV39"/>
  <c r="PV40" s="1"/>
  <c r="PU39"/>
  <c r="PT39"/>
  <c r="PT40" s="1"/>
  <c r="PS39"/>
  <c r="PS40" s="1"/>
  <c r="PR39"/>
  <c r="PR40" s="1"/>
  <c r="PQ39"/>
  <c r="PQ40" s="1"/>
  <c r="PP39"/>
  <c r="PP40" s="1"/>
  <c r="PO39"/>
  <c r="PO40" s="1"/>
  <c r="PN39"/>
  <c r="PN40" s="1"/>
  <c r="PM39"/>
  <c r="PM40" s="1"/>
  <c r="PL39"/>
  <c r="PL40" s="1"/>
  <c r="PK39"/>
  <c r="PK40" s="1"/>
  <c r="PJ39"/>
  <c r="PJ40" s="1"/>
  <c r="PI39"/>
  <c r="PI40" s="1"/>
  <c r="PH39"/>
  <c r="PH40" s="1"/>
  <c r="PG39"/>
  <c r="PG40" s="1"/>
  <c r="PF39"/>
  <c r="PF40" s="1"/>
  <c r="PE39"/>
  <c r="PE40" s="1"/>
  <c r="PD39"/>
  <c r="PD40" s="1"/>
  <c r="PC39"/>
  <c r="PC40" s="1"/>
  <c r="PB39"/>
  <c r="PB40" s="1"/>
  <c r="PA39"/>
  <c r="PA40" s="1"/>
  <c r="OZ39"/>
  <c r="OZ40" s="1"/>
  <c r="OY39"/>
  <c r="OY40" s="1"/>
  <c r="OX39"/>
  <c r="OX40" s="1"/>
  <c r="OW39"/>
  <c r="OW40" s="1"/>
  <c r="OV39"/>
  <c r="OV40" s="1"/>
  <c r="OU39"/>
  <c r="OU40" s="1"/>
  <c r="OT39"/>
  <c r="OT40" s="1"/>
  <c r="OS39"/>
  <c r="OR39"/>
  <c r="OR40" s="1"/>
  <c r="OQ39"/>
  <c r="OQ40" s="1"/>
  <c r="OP39"/>
  <c r="OP40" s="1"/>
  <c r="OO39"/>
  <c r="ON39"/>
  <c r="ON40" s="1"/>
  <c r="OM39"/>
  <c r="OM40" s="1"/>
  <c r="OL39"/>
  <c r="OL40" s="1"/>
  <c r="OK39"/>
  <c r="OK40" s="1"/>
  <c r="OJ39"/>
  <c r="OJ40" s="1"/>
  <c r="OI39"/>
  <c r="OI40" s="1"/>
  <c r="OH39"/>
  <c r="OH40" s="1"/>
  <c r="OG39"/>
  <c r="OG40" s="1"/>
  <c r="OF39"/>
  <c r="OF40" s="1"/>
  <c r="OE39"/>
  <c r="OE40" s="1"/>
  <c r="OD39"/>
  <c r="OD40" s="1"/>
  <c r="OC39"/>
  <c r="OC40" s="1"/>
  <c r="OB39"/>
  <c r="OB40" s="1"/>
  <c r="OA39"/>
  <c r="OA40" s="1"/>
  <c r="NZ39"/>
  <c r="NZ40" s="1"/>
  <c r="NY39"/>
  <c r="NY40" s="1"/>
  <c r="NX39"/>
  <c r="NX40" s="1"/>
  <c r="NW39"/>
  <c r="NW40" s="1"/>
  <c r="NV39"/>
  <c r="NV40" s="1"/>
  <c r="NU39"/>
  <c r="NU40" s="1"/>
  <c r="NT39"/>
  <c r="NT40" s="1"/>
  <c r="NS39"/>
  <c r="NS40" s="1"/>
  <c r="NR39"/>
  <c r="NR40" s="1"/>
  <c r="NQ39"/>
  <c r="NQ40" s="1"/>
  <c r="NP39"/>
  <c r="NP40" s="1"/>
  <c r="NO39"/>
  <c r="NO40" s="1"/>
  <c r="NN39"/>
  <c r="NN40" s="1"/>
  <c r="NM39"/>
  <c r="NL39"/>
  <c r="NL40" s="1"/>
  <c r="NK39"/>
  <c r="NK40" s="1"/>
  <c r="NJ39"/>
  <c r="NJ40" s="1"/>
  <c r="NI39"/>
  <c r="NH39"/>
  <c r="NH40" s="1"/>
  <c r="NG39"/>
  <c r="NG40" s="1"/>
  <c r="NF39"/>
  <c r="NF40" s="1"/>
  <c r="NE39"/>
  <c r="NE40" s="1"/>
  <c r="ND39"/>
  <c r="ND40" s="1"/>
  <c r="NC39"/>
  <c r="NC40" s="1"/>
  <c r="NB39"/>
  <c r="NB40" s="1"/>
  <c r="NA39"/>
  <c r="NA40" s="1"/>
  <c r="MZ39"/>
  <c r="MZ40" s="1"/>
  <c r="MY39"/>
  <c r="MY40" s="1"/>
  <c r="MX39"/>
  <c r="MX40" s="1"/>
  <c r="MW39"/>
  <c r="MW40" s="1"/>
  <c r="MV39"/>
  <c r="MV40" s="1"/>
  <c r="MU39"/>
  <c r="MU40" s="1"/>
  <c r="MT39"/>
  <c r="MT40" s="1"/>
  <c r="MS39"/>
  <c r="MS40" s="1"/>
  <c r="MR39"/>
  <c r="MR40" s="1"/>
  <c r="MQ39"/>
  <c r="MQ40" s="1"/>
  <c r="MP39"/>
  <c r="MP40" s="1"/>
  <c r="MO39"/>
  <c r="MN39"/>
  <c r="MM39"/>
  <c r="MM40" s="1"/>
  <c r="ML39"/>
  <c r="ML40" s="1"/>
  <c r="MK39"/>
  <c r="MK40" s="1"/>
  <c r="MJ39"/>
  <c r="MJ40" s="1"/>
  <c r="MI39"/>
  <c r="MI40" s="1"/>
  <c r="MH39"/>
  <c r="MH40" s="1"/>
  <c r="MG39"/>
  <c r="MF39"/>
  <c r="ME39"/>
  <c r="ME40" s="1"/>
  <c r="MD39"/>
  <c r="MD40" s="1"/>
  <c r="MC39"/>
  <c r="MC40" s="1"/>
  <c r="MB39"/>
  <c r="MB40" s="1"/>
  <c r="MA39"/>
  <c r="MA40" s="1"/>
  <c r="LZ39"/>
  <c r="LZ40" s="1"/>
  <c r="LY39"/>
  <c r="LX39"/>
  <c r="LW39"/>
  <c r="LW40" s="1"/>
  <c r="LV39"/>
  <c r="LV40" s="1"/>
  <c r="LU39"/>
  <c r="LU40" s="1"/>
  <c r="LT39"/>
  <c r="LT40" s="1"/>
  <c r="LS39"/>
  <c r="LS40" s="1"/>
  <c r="LR39"/>
  <c r="LR40" s="1"/>
  <c r="LQ39"/>
  <c r="LP39"/>
  <c r="LO39"/>
  <c r="LO40" s="1"/>
  <c r="LN39"/>
  <c r="LN40" s="1"/>
  <c r="LM39"/>
  <c r="LM40" s="1"/>
  <c r="LL39"/>
  <c r="LL40" s="1"/>
  <c r="LK39"/>
  <c r="LK40" s="1"/>
  <c r="LJ39"/>
  <c r="LJ40" s="1"/>
  <c r="LI39"/>
  <c r="LH39"/>
  <c r="LG39"/>
  <c r="LG40" s="1"/>
  <c r="LF39"/>
  <c r="LF40" s="1"/>
  <c r="LE39"/>
  <c r="LE40" s="1"/>
  <c r="LD39"/>
  <c r="LD40" s="1"/>
  <c r="LC39"/>
  <c r="LC40" s="1"/>
  <c r="LB39"/>
  <c r="LB40" s="1"/>
  <c r="LA39"/>
  <c r="KZ39"/>
  <c r="KY39"/>
  <c r="KY40" s="1"/>
  <c r="KX39"/>
  <c r="KX40" s="1"/>
  <c r="KW39"/>
  <c r="KW40" s="1"/>
  <c r="KV39"/>
  <c r="KV40" s="1"/>
  <c r="KU39"/>
  <c r="KU40" s="1"/>
  <c r="KT39"/>
  <c r="KT40" s="1"/>
  <c r="KS39"/>
  <c r="KR39"/>
  <c r="KQ39"/>
  <c r="KQ40" s="1"/>
  <c r="KP39"/>
  <c r="KP40" s="1"/>
  <c r="KO39"/>
  <c r="KO40" s="1"/>
  <c r="KN39"/>
  <c r="KN40" s="1"/>
  <c r="KM39"/>
  <c r="KM40" s="1"/>
  <c r="KL39"/>
  <c r="KL40" s="1"/>
  <c r="KK39"/>
  <c r="KJ39"/>
  <c r="KI39"/>
  <c r="KI40" s="1"/>
  <c r="KH39"/>
  <c r="KH40" s="1"/>
  <c r="KG39"/>
  <c r="KG40" s="1"/>
  <c r="KF39"/>
  <c r="KF40" s="1"/>
  <c r="KE39"/>
  <c r="KE40" s="1"/>
  <c r="KD39"/>
  <c r="KD40" s="1"/>
  <c r="KC39"/>
  <c r="KB39"/>
  <c r="KA39"/>
  <c r="KA40" s="1"/>
  <c r="JZ39"/>
  <c r="JZ40" s="1"/>
  <c r="JY39"/>
  <c r="JY40" s="1"/>
  <c r="JX39"/>
  <c r="JX40" s="1"/>
  <c r="JW39"/>
  <c r="JW40" s="1"/>
  <c r="JV39"/>
  <c r="JV40" s="1"/>
  <c r="JU39"/>
  <c r="JT39"/>
  <c r="JS39"/>
  <c r="JS40" s="1"/>
  <c r="JR39"/>
  <c r="JR40" s="1"/>
  <c r="JQ39"/>
  <c r="JQ40" s="1"/>
  <c r="JP39"/>
  <c r="JP40" s="1"/>
  <c r="JO39"/>
  <c r="JO40" s="1"/>
  <c r="JN39"/>
  <c r="JN40" s="1"/>
  <c r="JM39"/>
  <c r="JL39"/>
  <c r="JK39"/>
  <c r="JK40" s="1"/>
  <c r="JJ39"/>
  <c r="JJ40" s="1"/>
  <c r="JI39"/>
  <c r="JI40" s="1"/>
  <c r="JH39"/>
  <c r="JH40" s="1"/>
  <c r="JG39"/>
  <c r="JG40" s="1"/>
  <c r="JF39"/>
  <c r="JF40" s="1"/>
  <c r="JE39"/>
  <c r="JD39"/>
  <c r="JC39"/>
  <c r="JC40" s="1"/>
  <c r="JB39"/>
  <c r="JB40" s="1"/>
  <c r="JA39"/>
  <c r="JA40" s="1"/>
  <c r="IZ39"/>
  <c r="IZ40" s="1"/>
  <c r="IY39"/>
  <c r="IY40" s="1"/>
  <c r="IX39"/>
  <c r="IX40" s="1"/>
  <c r="IW39"/>
  <c r="IV39"/>
  <c r="IU39"/>
  <c r="IU40" s="1"/>
  <c r="IT39"/>
  <c r="IT40" s="1"/>
  <c r="IS39"/>
  <c r="IS40" s="1"/>
  <c r="IR39"/>
  <c r="IR40" s="1"/>
  <c r="IQ39"/>
  <c r="IQ40" s="1"/>
  <c r="IP39"/>
  <c r="IP40" s="1"/>
  <c r="IO39"/>
  <c r="IN39"/>
  <c r="IM39"/>
  <c r="IM40" s="1"/>
  <c r="IL39"/>
  <c r="IL40" s="1"/>
  <c r="IK39"/>
  <c r="IK40" s="1"/>
  <c r="IJ39"/>
  <c r="IJ40" s="1"/>
  <c r="II39"/>
  <c r="II40" s="1"/>
  <c r="IH39"/>
  <c r="IH40" s="1"/>
  <c r="IG39"/>
  <c r="IF39"/>
  <c r="IE39"/>
  <c r="IE40" s="1"/>
  <c r="ID39"/>
  <c r="ID40" s="1"/>
  <c r="IC39"/>
  <c r="IC40" s="1"/>
  <c r="IB39"/>
  <c r="IB40" s="1"/>
  <c r="IA39"/>
  <c r="IA40" s="1"/>
  <c r="HZ39"/>
  <c r="HZ40" s="1"/>
  <c r="HY39"/>
  <c r="HX39"/>
  <c r="HW39"/>
  <c r="HW40" s="1"/>
  <c r="HV39"/>
  <c r="HV40" s="1"/>
  <c r="HU39"/>
  <c r="HU40" s="1"/>
  <c r="HT39"/>
  <c r="HT40" s="1"/>
  <c r="HS39"/>
  <c r="HS40" s="1"/>
  <c r="HR39"/>
  <c r="HR40" s="1"/>
  <c r="HQ39"/>
  <c r="HP39"/>
  <c r="HO39"/>
  <c r="HO40" s="1"/>
  <c r="HN39"/>
  <c r="HN40" s="1"/>
  <c r="HM39"/>
  <c r="HM40" s="1"/>
  <c r="HL39"/>
  <c r="HL40" s="1"/>
  <c r="HK39"/>
  <c r="HK40" s="1"/>
  <c r="HJ39"/>
  <c r="HJ40" s="1"/>
  <c r="HI39"/>
  <c r="HH39"/>
  <c r="HG39"/>
  <c r="HG40" s="1"/>
  <c r="HF39"/>
  <c r="HF40" s="1"/>
  <c r="HE39"/>
  <c r="HE40" s="1"/>
  <c r="HD39"/>
  <c r="HD40" s="1"/>
  <c r="HC39"/>
  <c r="HC40" s="1"/>
  <c r="HB39"/>
  <c r="HB40" s="1"/>
  <c r="HA39"/>
  <c r="GZ39"/>
  <c r="GY39"/>
  <c r="GY40" s="1"/>
  <c r="GX39"/>
  <c r="GX40" s="1"/>
  <c r="GW39"/>
  <c r="GW40" s="1"/>
  <c r="GV39"/>
  <c r="GV40" s="1"/>
  <c r="GU39"/>
  <c r="GU40" s="1"/>
  <c r="GT39"/>
  <c r="GT40" s="1"/>
  <c r="GS39"/>
  <c r="GR39"/>
  <c r="GQ39"/>
  <c r="GQ40" s="1"/>
  <c r="GP39"/>
  <c r="GP40" s="1"/>
  <c r="GO39"/>
  <c r="GO40" s="1"/>
  <c r="GN39"/>
  <c r="GN40" s="1"/>
  <c r="GM39"/>
  <c r="GM40" s="1"/>
  <c r="GL39"/>
  <c r="GL40" s="1"/>
  <c r="GK39"/>
  <c r="GJ39"/>
  <c r="GI39"/>
  <c r="GI40" s="1"/>
  <c r="GH39"/>
  <c r="GH40" s="1"/>
  <c r="GG39"/>
  <c r="GG40" s="1"/>
  <c r="GF39"/>
  <c r="GF40" s="1"/>
  <c r="GE39"/>
  <c r="GE40" s="1"/>
  <c r="GD39"/>
  <c r="GD40" s="1"/>
  <c r="GC39"/>
  <c r="GB39"/>
  <c r="GA39"/>
  <c r="GA40" s="1"/>
  <c r="FZ39"/>
  <c r="FZ40" s="1"/>
  <c r="FY39"/>
  <c r="FY40" s="1"/>
  <c r="FX39"/>
  <c r="FX40" s="1"/>
  <c r="FW39"/>
  <c r="FW40" s="1"/>
  <c r="FV39"/>
  <c r="FV40" s="1"/>
  <c r="FU39"/>
  <c r="FT39"/>
  <c r="FS39"/>
  <c r="FS40" s="1"/>
  <c r="FR39"/>
  <c r="FR40" s="1"/>
  <c r="FQ39"/>
  <c r="FQ40" s="1"/>
  <c r="FP39"/>
  <c r="FP40" s="1"/>
  <c r="FO39"/>
  <c r="FO40" s="1"/>
  <c r="FN39"/>
  <c r="FN40" s="1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D39"/>
  <c r="FC39"/>
  <c r="FC40" s="1"/>
  <c r="FB39"/>
  <c r="FB40" s="1"/>
  <c r="FA39"/>
  <c r="FA40" s="1"/>
  <c r="EZ39"/>
  <c r="EZ40" s="1"/>
  <c r="EY39"/>
  <c r="EY40" s="1"/>
  <c r="EX39"/>
  <c r="EX40" s="1"/>
  <c r="EW39"/>
  <c r="EV39"/>
  <c r="EU39"/>
  <c r="EU40" s="1"/>
  <c r="ET39"/>
  <c r="ET40" s="1"/>
  <c r="ES39"/>
  <c r="ES40" s="1"/>
  <c r="ER39"/>
  <c r="ER40" s="1"/>
  <c r="EQ39"/>
  <c r="EQ40" s="1"/>
  <c r="EP39"/>
  <c r="EP40" s="1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F39"/>
  <c r="EE39"/>
  <c r="EE40" s="1"/>
  <c r="ED39"/>
  <c r="ED40" s="1"/>
  <c r="EC39"/>
  <c r="EC40" s="1"/>
  <c r="EB39"/>
  <c r="EB40" s="1"/>
  <c r="EA39"/>
  <c r="EA40" s="1"/>
  <c r="DZ39"/>
  <c r="DZ40" s="1"/>
  <c r="DY39"/>
  <c r="DX39"/>
  <c r="DW39"/>
  <c r="DW40" s="1"/>
  <c r="DV39"/>
  <c r="DV40" s="1"/>
  <c r="DU39"/>
  <c r="DU40" s="1"/>
  <c r="DT39"/>
  <c r="DT40" s="1"/>
  <c r="DS39"/>
  <c r="DS40" s="1"/>
  <c r="DR39"/>
  <c r="DR40" s="1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H39"/>
  <c r="DG39"/>
  <c r="DG40" s="1"/>
  <c r="DF39"/>
  <c r="DF40" s="1"/>
  <c r="DE39"/>
  <c r="DE40" s="1"/>
  <c r="DD39"/>
  <c r="DD40" s="1"/>
  <c r="DC39"/>
  <c r="DC40" s="1"/>
  <c r="DB39"/>
  <c r="DB40" s="1"/>
  <c r="DA39"/>
  <c r="CZ39"/>
  <c r="CY39"/>
  <c r="CY40" s="1"/>
  <c r="CX39"/>
  <c r="CX40" s="1"/>
  <c r="CW39"/>
  <c r="CW40" s="1"/>
  <c r="CV39"/>
  <c r="CV40" s="1"/>
  <c r="CU39"/>
  <c r="CU40" s="1"/>
  <c r="CT39"/>
  <c r="CS39"/>
  <c r="CR39"/>
  <c r="CR40" s="1"/>
  <c r="CQ39"/>
  <c r="CQ40" s="1"/>
  <c r="CP39"/>
  <c r="CP40" s="1"/>
  <c r="CO39"/>
  <c r="CN39"/>
  <c r="CM39"/>
  <c r="CM40" s="1"/>
  <c r="CL39"/>
  <c r="CL40" s="1"/>
  <c r="CK39"/>
  <c r="CK40" s="1"/>
  <c r="CJ39"/>
  <c r="CJ40" s="1"/>
  <c r="CI39"/>
  <c r="CI40" s="1"/>
  <c r="CH39"/>
  <c r="CG39"/>
  <c r="CG40" s="1"/>
  <c r="CF39"/>
  <c r="CF40" s="1"/>
  <c r="CE39"/>
  <c r="CE40" s="1"/>
  <c r="CD39"/>
  <c r="CC39"/>
  <c r="CB39"/>
  <c r="CB40" s="1"/>
  <c r="CA39"/>
  <c r="CA40" s="1"/>
  <c r="BZ39"/>
  <c r="BZ40" s="1"/>
  <c r="BY39"/>
  <c r="BX39"/>
  <c r="BW39"/>
  <c r="BW40" s="1"/>
  <c r="BV39"/>
  <c r="BV40" s="1"/>
  <c r="BU39"/>
  <c r="BU40" s="1"/>
  <c r="BT39"/>
  <c r="BT40" s="1"/>
  <c r="BS39"/>
  <c r="BS40" s="1"/>
  <c r="BR39"/>
  <c r="BQ39"/>
  <c r="BQ40" s="1"/>
  <c r="BP39"/>
  <c r="BP40" s="1"/>
  <c r="BO39"/>
  <c r="BO40" s="1"/>
  <c r="BN39"/>
  <c r="BM39"/>
  <c r="BL39"/>
  <c r="BL40" s="1"/>
  <c r="BK39"/>
  <c r="BK40" s="1"/>
  <c r="BJ39"/>
  <c r="BJ40" s="1"/>
  <c r="BI39"/>
  <c r="BH39"/>
  <c r="BG39"/>
  <c r="BG40" s="1"/>
  <c r="BF39"/>
  <c r="BF40" s="1"/>
  <c r="BE39"/>
  <c r="BE40" s="1"/>
  <c r="BD39"/>
  <c r="BD40" s="1"/>
  <c r="BC39"/>
  <c r="BC40" s="1"/>
  <c r="BB39"/>
  <c r="BA39"/>
  <c r="BA40" s="1"/>
  <c r="AZ39"/>
  <c r="AZ40" s="1"/>
  <c r="AY39"/>
  <c r="AY40" s="1"/>
  <c r="AX39"/>
  <c r="AW39"/>
  <c r="AV39"/>
  <c r="AV40" s="1"/>
  <c r="AU39"/>
  <c r="AU40" s="1"/>
  <c r="AT39"/>
  <c r="AT40" s="1"/>
  <c r="AS39"/>
  <c r="AR39"/>
  <c r="AQ39"/>
  <c r="AQ40" s="1"/>
  <c r="AP39"/>
  <c r="AP40" s="1"/>
  <c r="AO39"/>
  <c r="AO40" s="1"/>
  <c r="AN39"/>
  <c r="AN40" s="1"/>
  <c r="AM39"/>
  <c r="AM40" s="1"/>
  <c r="AL39"/>
  <c r="AK39"/>
  <c r="AK40" s="1"/>
  <c r="AJ39"/>
  <c r="AJ40" s="1"/>
  <c r="AI39"/>
  <c r="AI40" s="1"/>
  <c r="AH39"/>
  <c r="AG39"/>
  <c r="AF39"/>
  <c r="AF40" s="1"/>
  <c r="AE39"/>
  <c r="AE40" s="1"/>
  <c r="AD39"/>
  <c r="AD40" s="1"/>
  <c r="AC39"/>
  <c r="AB39"/>
  <c r="AA39"/>
  <c r="AA40" s="1"/>
  <c r="Z39"/>
  <c r="Z40" s="1"/>
  <c r="Y39"/>
  <c r="Y40" s="1"/>
  <c r="X39"/>
  <c r="X40" s="1"/>
  <c r="W39"/>
  <c r="W40" s="1"/>
  <c r="V39"/>
  <c r="U39"/>
  <c r="U40" s="1"/>
  <c r="T39"/>
  <c r="T40" s="1"/>
  <c r="S39"/>
  <c r="S40" s="1"/>
  <c r="R39"/>
  <c r="Q39"/>
  <c r="P39"/>
  <c r="P40" s="1"/>
  <c r="O39"/>
  <c r="O40" s="1"/>
  <c r="N39"/>
  <c r="N40" s="1"/>
  <c r="M39"/>
  <c r="L39"/>
  <c r="K39"/>
  <c r="K40" s="1"/>
  <c r="J39"/>
  <c r="J40" s="1"/>
  <c r="I39"/>
  <c r="I40" s="1"/>
  <c r="H39"/>
  <c r="H40" s="1"/>
  <c r="G39"/>
  <c r="G40" s="1"/>
  <c r="F39"/>
  <c r="E39"/>
  <c r="E40" s="1"/>
  <c r="D39"/>
  <c r="D40" s="1"/>
  <c r="C39"/>
  <c r="C40" s="1"/>
  <c r="D43" i="3" l="1"/>
  <c r="E43" s="1"/>
  <c r="D45" l="1"/>
  <c r="E45" s="1"/>
  <c r="D44"/>
  <c r="E44" s="1"/>
  <c r="E44" i="4"/>
  <c r="D45" i="5"/>
  <c r="E45" s="1"/>
  <c r="D43"/>
  <c r="E43" s="1"/>
  <c r="D44"/>
  <c r="E44" s="1"/>
  <c r="D56"/>
  <c r="E56" s="1"/>
  <c r="D53"/>
  <c r="E53" s="1"/>
  <c r="D49"/>
  <c r="E49" s="1"/>
  <c r="D60"/>
  <c r="E60" s="1"/>
  <c r="D55"/>
  <c r="E55" s="1"/>
  <c r="D52"/>
  <c r="E52" s="1"/>
  <c r="D48"/>
  <c r="E48" s="1"/>
  <c r="D59"/>
  <c r="E59" s="1"/>
  <c r="D51"/>
  <c r="E51" s="1"/>
  <c r="D47"/>
  <c r="E47" s="1"/>
  <c r="D61"/>
  <c r="E61" s="1"/>
  <c r="D57"/>
  <c r="E57" s="1"/>
  <c r="E61" i="4"/>
  <c r="E53"/>
  <c r="D59"/>
  <c r="D51"/>
  <c r="D49"/>
  <c r="E55"/>
  <c r="E48"/>
  <c r="D48" i="3"/>
  <c r="E48" s="1"/>
  <c r="D59"/>
  <c r="E59" s="1"/>
  <c r="D53"/>
  <c r="E53" s="1"/>
  <c r="D57"/>
  <c r="E57" s="1"/>
  <c r="D52"/>
  <c r="E52" s="1"/>
  <c r="D47"/>
  <c r="E47" s="1"/>
  <c r="D61"/>
  <c r="E61" s="1"/>
  <c r="D60"/>
  <c r="E60" s="1"/>
  <c r="D56"/>
  <c r="E56" s="1"/>
  <c r="D51"/>
  <c r="E51" s="1"/>
  <c r="D55"/>
  <c r="E55" s="1"/>
  <c r="D49"/>
  <c r="E49" s="1"/>
  <c r="D45" i="2"/>
  <c r="E45" s="1"/>
  <c r="D57"/>
  <c r="E57" s="1"/>
  <c r="D52"/>
  <c r="E52" s="1"/>
  <c r="D48"/>
  <c r="E48" s="1"/>
  <c r="D44"/>
  <c r="E44" s="1"/>
  <c r="D61"/>
  <c r="E61" s="1"/>
  <c r="D56"/>
  <c r="E56" s="1"/>
  <c r="D51"/>
  <c r="E51" s="1"/>
  <c r="D47"/>
  <c r="E47" s="1"/>
  <c r="D43"/>
  <c r="E43" s="1"/>
  <c r="D60"/>
  <c r="E60" s="1"/>
  <c r="D55"/>
  <c r="E55" s="1"/>
  <c r="D59"/>
  <c r="E59" s="1"/>
  <c r="D53"/>
  <c r="E53" s="1"/>
  <c r="D49"/>
  <c r="E49" s="1"/>
  <c r="D59" i="1"/>
  <c r="E59" s="1"/>
  <c r="D51"/>
  <c r="E51" s="1"/>
  <c r="D49"/>
  <c r="E49" s="1"/>
  <c r="D56"/>
  <c r="E56" s="1"/>
  <c r="D61"/>
  <c r="E61" s="1"/>
  <c r="D55"/>
  <c r="E55" s="1"/>
  <c r="D53"/>
  <c r="E53" s="1"/>
  <c r="D47"/>
  <c r="E47" s="1"/>
  <c r="D57"/>
  <c r="E57" s="1"/>
  <c r="D48"/>
  <c r="E48" s="1"/>
  <c r="D60"/>
  <c r="E60" s="1"/>
  <c r="D52"/>
  <c r="E52" s="1"/>
  <c r="D44"/>
  <c r="E44" s="1"/>
  <c r="D45"/>
  <c r="E45" s="1"/>
  <c r="D43"/>
  <c r="E43" s="1"/>
</calcChain>
</file>

<file path=xl/sharedStrings.xml><?xml version="1.0" encoding="utf-8"?>
<sst xmlns="http://schemas.openxmlformats.org/spreadsheetml/2006/main" count="3815" uniqueCount="3187">
  <si>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</si>
  <si>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</si>
  <si>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</si>
  <si>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</si>
  <si>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</si>
  <si>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</si>
  <si>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</si>
  <si>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</si>
  <si>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</si>
  <si>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</si>
  <si>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</si>
  <si>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</si>
  <si>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</si>
  <si>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</si>
  <si>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</si>
  <si>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</si>
  <si>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</si>
  <si>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</si>
  <si>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</si>
  <si>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</si>
  <si>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</si>
  <si>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</si>
  <si>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</si>
  <si>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</si>
  <si>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</si>
  <si>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</si>
  <si>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</si>
  <si>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</si>
  <si>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</si>
  <si>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</si>
  <si>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</si>
  <si>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</si>
  <si>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</si>
  <si>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</si>
  <si>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</si>
  <si>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</si>
  <si>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</si>
  <si>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</si>
  <si>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</si>
  <si>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</si>
  <si>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</si>
  <si>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</si>
  <si>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</si>
  <si>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</si>
  <si>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</si>
  <si>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</si>
  <si>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</si>
  <si>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</si>
  <si>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</si>
  <si>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</si>
  <si>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</si>
  <si>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</si>
  <si>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</si>
  <si>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</si>
  <si>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</si>
  <si>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</si>
  <si>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</si>
  <si>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</si>
  <si>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</si>
  <si>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</si>
  <si>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</si>
  <si>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</si>
  <si>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</si>
  <si>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</si>
  <si>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</si>
  <si>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</si>
  <si>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</si>
  <si>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</si>
  <si>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</si>
  <si>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</si>
  <si>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</si>
  <si>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</si>
  <si>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</si>
  <si>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</si>
  <si>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</si>
  <si>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</si>
  <si>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</si>
  <si>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</si>
  <si>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</si>
  <si>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</si>
  <si>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</si>
  <si>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</si>
  <si>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</si>
  <si>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</si>
  <si>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</si>
  <si>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</si>
  <si>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</si>
  <si>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</si>
  <si>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</si>
  <si>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</si>
  <si>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</si>
  <si>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</si>
  <si>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</si>
  <si>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</si>
  <si>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</si>
  <si>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</si>
  <si>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</si>
  <si>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</si>
  <si>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</si>
  <si>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</si>
  <si>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</si>
  <si>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</si>
  <si>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</si>
  <si>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</si>
  <si>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</si>
  <si>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</si>
  <si>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</si>
  <si>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</si>
  <si>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</si>
  <si>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</si>
  <si>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</si>
  <si>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</si>
  <si>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</si>
  <si>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</si>
  <si>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</si>
  <si>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</si>
  <si>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</si>
  <si>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</si>
  <si>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</si>
  <si>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</si>
  <si>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</si>
  <si>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</si>
  <si>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</si>
  <si>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</si>
  <si>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</si>
  <si>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</si>
  <si>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</si>
  <si>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</si>
  <si>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</si>
  <si>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</si>
  <si>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</si>
  <si>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</si>
  <si>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</si>
  <si>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</si>
  <si>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</si>
  <si>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</si>
  <si>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</si>
  <si>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</si>
  <si>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</si>
  <si>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</si>
  <si>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</si>
  <si>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</si>
  <si>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</si>
  <si>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</si>
  <si>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</si>
  <si>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</si>
  <si>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</si>
  <si>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</si>
  <si>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</si>
  <si>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</si>
  <si>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</si>
  <si>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</si>
  <si>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</si>
  <si>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</si>
  <si>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</si>
  <si>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</si>
  <si>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</si>
  <si>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</si>
  <si>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</si>
  <si>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</si>
  <si>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</si>
  <si>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</si>
  <si>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</si>
  <si>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</si>
  <si>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</si>
  <si>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</si>
  <si>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</si>
  <si>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</si>
  <si>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</si>
  <si>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</si>
  <si>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</si>
  <si>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</si>
  <si>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</si>
  <si>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</si>
  <si>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</si>
  <si>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</si>
  <si>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</si>
  <si>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</si>
  <si>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</si>
  <si>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</si>
  <si>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</si>
  <si>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</si>
  <si>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</si>
  <si>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</si>
  <si>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</si>
  <si>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</si>
  <si>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</si>
  <si>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</si>
  <si>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</si>
  <si>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</si>
  <si>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</si>
  <si>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</si>
  <si>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</si>
  <si>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</si>
  <si>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</si>
  <si>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</si>
  <si>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</si>
  <si>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</si>
  <si>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</si>
  <si>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</si>
  <si>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</si>
  <si>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</si>
  <si>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</si>
  <si>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</si>
  <si>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</si>
  <si>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</si>
  <si>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</si>
  <si>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</si>
  <si>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</si>
  <si>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</si>
  <si>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</si>
  <si>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</si>
  <si>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</si>
  <si>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</si>
  <si>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</si>
  <si>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</si>
  <si>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</si>
  <si>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</si>
  <si>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</si>
  <si>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</si>
  <si>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</si>
  <si>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</si>
  <si>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</si>
  <si>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</si>
  <si>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</si>
  <si>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</si>
  <si>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</si>
  <si>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</si>
  <si>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</si>
  <si>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</si>
  <si>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</si>
  <si>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</si>
  <si>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</si>
  <si>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</si>
  <si>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</si>
  <si>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</si>
  <si>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</si>
  <si>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</si>
  <si>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</si>
  <si>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</si>
  <si>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</si>
  <si>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</si>
  <si>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</si>
  <si>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</si>
  <si>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</si>
  <si>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</si>
  <si>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</si>
  <si>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</si>
  <si>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</si>
  <si>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</si>
  <si>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</si>
  <si>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</si>
  <si>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</si>
  <si>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</si>
  <si>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</si>
  <si>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</si>
  <si>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</si>
  <si>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</si>
  <si>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</si>
  <si>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</si>
  <si>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</si>
  <si>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</si>
  <si>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</si>
  <si>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</si>
  <si>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</si>
  <si>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</si>
  <si>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</si>
  <si>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</si>
  <si>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</si>
  <si>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</si>
  <si>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</si>
  <si>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</si>
  <si>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</si>
  <si>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</si>
  <si>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</si>
  <si>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</si>
  <si>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</si>
  <si>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</si>
  <si>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</si>
  <si>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</si>
  <si>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</si>
  <si>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</si>
  <si>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</si>
  <si>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</si>
  <si>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</si>
  <si>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</si>
  <si>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</si>
  <si>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</si>
  <si>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</si>
  <si>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</si>
  <si>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</si>
  <si>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</si>
  <si>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</si>
  <si>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</si>
  <si>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</si>
  <si>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</si>
  <si>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</si>
  <si>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</si>
  <si>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</si>
  <si>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</si>
  <si>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</si>
  <si>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</si>
  <si>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</si>
  <si>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</si>
  <si>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</si>
  <si>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</si>
  <si>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</si>
  <si>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</si>
  <si>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</si>
  <si>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</si>
  <si>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</si>
  <si>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</si>
  <si>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</si>
  <si>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</si>
  <si>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</si>
  <si>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</si>
  <si>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</si>
  <si>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</si>
  <si>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</si>
  <si>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</si>
  <si>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</si>
  <si>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</si>
  <si>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</si>
  <si>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</si>
  <si>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</si>
  <si>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</si>
  <si>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</si>
  <si>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</si>
  <si>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</si>
  <si>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</si>
  <si>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</si>
  <si>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</si>
  <si>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</si>
  <si>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</si>
  <si>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</si>
  <si>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</si>
  <si>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</si>
  <si>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</si>
  <si>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</si>
  <si>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</si>
  <si>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</si>
  <si>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</si>
  <si>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</si>
  <si>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</si>
  <si>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</si>
  <si>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</si>
  <si>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</si>
  <si>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</si>
  <si>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</si>
  <si>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</si>
  <si>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</si>
  <si>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</si>
  <si>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</si>
  <si>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</si>
  <si>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</si>
  <si>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</si>
  <si>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</si>
  <si>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</si>
  <si>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</si>
  <si>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</si>
  <si>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</si>
  <si>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</si>
  <si>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</si>
  <si>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</si>
  <si>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</si>
  <si>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</si>
  <si>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</si>
  <si>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</si>
  <si>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</si>
  <si>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</si>
  <si>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</si>
  <si>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</si>
  <si>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</si>
  <si>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</si>
  <si>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</si>
  <si>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</si>
  <si>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</si>
  <si>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</si>
  <si>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</si>
  <si>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</si>
  <si>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</si>
  <si>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</si>
  <si>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</si>
  <si>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</si>
  <si>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</si>
  <si>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</si>
  <si>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</si>
  <si>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</si>
  <si>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</si>
  <si>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</si>
  <si>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</si>
  <si>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</si>
  <si>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</si>
  <si>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</si>
  <si>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</si>
  <si>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</si>
  <si>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</si>
  <si>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</si>
  <si>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</si>
  <si>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</si>
  <si>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</si>
  <si>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</si>
  <si>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</si>
  <si>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</si>
  <si>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</si>
  <si>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</si>
  <si>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</si>
  <si>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</si>
  <si>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</si>
  <si>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</si>
  <si>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</si>
  <si>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</si>
  <si>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</si>
  <si>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</si>
  <si>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</si>
  <si>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</si>
  <si>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</si>
  <si>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</si>
  <si>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</si>
  <si>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</si>
  <si>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</si>
  <si>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</si>
  <si>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</si>
  <si>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</si>
  <si>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</si>
  <si>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</si>
  <si>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</si>
  <si>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</si>
  <si>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</si>
  <si>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</si>
  <si>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</si>
  <si>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</si>
  <si>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</si>
  <si>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</si>
  <si>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</si>
  <si>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</si>
  <si>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</si>
  <si>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</si>
  <si>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</si>
  <si>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</si>
  <si>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</si>
  <si>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</si>
  <si>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</si>
  <si>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</si>
  <si>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</si>
  <si>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</si>
  <si>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</si>
  <si>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</si>
  <si>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</si>
  <si>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</si>
  <si>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</si>
  <si>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</si>
  <si>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</si>
  <si>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</si>
  <si>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</si>
  <si>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</si>
  <si>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</si>
  <si>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</si>
  <si>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</si>
  <si>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</si>
  <si>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</si>
  <si>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</si>
  <si>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</si>
  <si>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</si>
  <si>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</si>
  <si>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</si>
  <si>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</si>
  <si>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</si>
  <si>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</si>
  <si>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</si>
  <si>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</si>
  <si>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</si>
  <si>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</si>
  <si>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</si>
  <si>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</si>
  <si>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</si>
  <si>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</si>
  <si>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</si>
  <si>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</si>
  <si>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</si>
  <si>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</si>
  <si>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</si>
  <si>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</si>
  <si>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</si>
  <si>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</si>
  <si>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</si>
  <si>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</si>
  <si>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</si>
  <si>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</si>
  <si>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</si>
  <si>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</si>
  <si>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</si>
  <si>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</si>
  <si>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</si>
  <si>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</si>
  <si>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</si>
  <si>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</si>
  <si>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</si>
  <si>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</si>
  <si>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</si>
  <si>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</si>
  <si>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</si>
  <si>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</si>
  <si>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</si>
  <si>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</si>
  <si>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</si>
  <si>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</si>
  <si>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</si>
  <si>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</si>
  <si>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</si>
  <si>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</si>
  <si>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</si>
  <si>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</si>
  <si>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</si>
  <si>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</si>
  <si>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</si>
  <si>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</si>
  <si>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</si>
  <si>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</si>
  <si>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</si>
  <si>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</si>
  <si>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</si>
  <si>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</si>
  <si>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</si>
  <si>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</si>
  <si>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</si>
  <si>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</si>
  <si>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</si>
  <si>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</si>
  <si>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</si>
  <si>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</si>
  <si>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</si>
  <si>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</si>
  <si>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</si>
  <si>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</si>
  <si>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</si>
  <si>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</si>
  <si>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</si>
  <si>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</si>
  <si>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</si>
  <si>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</si>
  <si>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</si>
  <si>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</si>
  <si>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</si>
  <si>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</si>
  <si>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</si>
  <si>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</si>
  <si>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</si>
  <si>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</si>
  <si>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</si>
  <si>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</si>
  <si>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</si>
  <si>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</si>
  <si>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</si>
  <si>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</si>
  <si>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</si>
  <si>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</si>
  <si>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</si>
  <si>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</si>
  <si>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</si>
  <si>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</si>
  <si>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</si>
  <si>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</si>
  <si>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</si>
  <si>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</si>
  <si>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</si>
  <si>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</si>
  <si>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</si>
  <si>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</si>
  <si>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</si>
  <si>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</si>
  <si>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</si>
  <si>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</si>
  <si>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</si>
  <si>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</si>
  <si>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</si>
  <si>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</si>
  <si>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</si>
  <si>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</si>
  <si>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</si>
  <si>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</si>
  <si>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</si>
  <si>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</si>
  <si>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</si>
  <si>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</si>
  <si>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</si>
  <si>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</si>
  <si>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</si>
  <si>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</si>
  <si>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</si>
  <si>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</si>
  <si>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</si>
  <si>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</si>
  <si>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</si>
  <si>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</si>
  <si>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</si>
  <si>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</si>
  <si>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</si>
  <si>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</si>
  <si>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</si>
  <si>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</si>
  <si>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</si>
  <si>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</si>
  <si>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</si>
  <si>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</si>
  <si>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</si>
  <si>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</si>
  <si>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</si>
  <si>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</si>
  <si>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</si>
  <si>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</si>
  <si>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</si>
  <si>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</si>
  <si>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</si>
  <si>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</si>
  <si>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</si>
  <si>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</si>
  <si>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</si>
  <si>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</si>
  <si>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</si>
  <si>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</si>
  <si>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</si>
  <si>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</si>
  <si>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</si>
  <si>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</si>
  <si>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</si>
  <si>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</si>
  <si>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</si>
  <si>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</si>
  <si>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</si>
  <si>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</si>
  <si>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</si>
  <si>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</si>
  <si>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</si>
  <si>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</si>
  <si>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</si>
  <si>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</si>
  <si>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</si>
  <si>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</si>
  <si>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</si>
  <si>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</si>
  <si>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</si>
  <si>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</si>
  <si>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</si>
  <si>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</si>
  <si>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</si>
  <si>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</si>
  <si>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</si>
  <si>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</si>
  <si>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</si>
  <si>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</si>
  <si>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</si>
  <si>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</si>
  <si>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</si>
  <si>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</si>
  <si>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</si>
  <si>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</si>
  <si>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</si>
  <si>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</si>
  <si>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</si>
  <si>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</si>
  <si>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</si>
  <si>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</si>
  <si>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</si>
  <si>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</si>
  <si>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</si>
  <si>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</si>
  <si>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</si>
  <si>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</si>
  <si>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</si>
  <si>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</si>
  <si>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</si>
  <si>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</si>
  <si>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</si>
  <si>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</si>
  <si>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</si>
  <si>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</si>
  <si>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</si>
  <si>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</si>
  <si>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</si>
  <si>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</si>
  <si>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</si>
  <si>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</si>
  <si>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</si>
  <si>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</si>
  <si>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</si>
  <si>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</si>
  <si>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</si>
  <si>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</si>
  <si>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</si>
  <si>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</si>
  <si>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</si>
  <si>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</si>
  <si>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</si>
  <si>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</si>
  <si>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</si>
  <si>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</si>
  <si>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</si>
  <si>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</si>
  <si>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</si>
  <si>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</si>
  <si>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</si>
  <si>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</si>
  <si>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</si>
  <si>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</si>
  <si>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</si>
  <si>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</si>
  <si>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</si>
  <si>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</si>
  <si>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</si>
  <si>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</si>
  <si>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</si>
  <si>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</si>
  <si>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</si>
  <si>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</si>
  <si>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</si>
  <si>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</si>
  <si>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</si>
  <si>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</si>
  <si>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</si>
  <si>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</si>
  <si>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</si>
  <si>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</si>
  <si>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</si>
  <si>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</si>
  <si>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</si>
  <si>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</si>
  <si>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</si>
  <si>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</si>
  <si>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</si>
  <si>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</si>
  <si>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</si>
  <si>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</si>
  <si>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</si>
  <si>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</si>
  <si>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</si>
  <si>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</si>
  <si>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</si>
  <si>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</si>
  <si>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</si>
  <si>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</si>
  <si>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</si>
  <si>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</si>
  <si>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</si>
  <si>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</si>
  <si>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</si>
  <si>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</si>
  <si>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</si>
  <si>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</si>
  <si>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</si>
  <si>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</si>
  <si>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</si>
  <si>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</si>
  <si>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</si>
  <si>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</si>
  <si>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</si>
  <si>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</si>
  <si>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</si>
  <si>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</si>
  <si>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</si>
  <si>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</si>
  <si>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</si>
  <si>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</si>
  <si>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</si>
  <si>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</si>
  <si>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</si>
  <si>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</si>
  <si>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</si>
  <si>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</si>
  <si>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</si>
  <si>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</si>
  <si>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</si>
  <si>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</si>
  <si>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</si>
  <si>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</si>
  <si>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</si>
  <si>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</si>
  <si>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</si>
  <si>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</si>
  <si>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</si>
  <si>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</si>
  <si>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</si>
  <si>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</si>
  <si>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</si>
  <si>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</si>
  <si>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</si>
  <si>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</si>
  <si>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</si>
  <si>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</si>
  <si>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</si>
  <si>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</si>
  <si>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</si>
  <si>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</si>
  <si>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</si>
  <si>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</si>
  <si>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</si>
  <si>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</si>
  <si>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</si>
  <si>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</si>
  <si>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</si>
  <si>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</si>
  <si>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</si>
  <si>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</si>
  <si>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</si>
  <si>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</si>
  <si>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</si>
  <si>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</si>
  <si>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</si>
  <si>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</si>
  <si>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</si>
  <si>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</si>
  <si>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</si>
  <si>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</si>
  <si>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</si>
  <si>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</si>
  <si>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</si>
  <si>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</si>
  <si>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</si>
  <si>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</si>
  <si>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</si>
  <si>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</si>
  <si>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</si>
  <si>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</si>
  <si>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</si>
  <si>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</si>
  <si>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</si>
  <si>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</si>
  <si>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</si>
  <si>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</si>
  <si>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</si>
  <si>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</si>
  <si>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</si>
  <si>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</si>
  <si>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</si>
  <si>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</si>
  <si>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</si>
  <si>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</si>
  <si>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</si>
  <si>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</si>
  <si>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</si>
  <si>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</si>
  <si>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</si>
  <si>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</si>
  <si>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</si>
  <si>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</si>
  <si>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</si>
  <si>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</si>
  <si>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</si>
  <si>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</si>
  <si>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</si>
  <si>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</si>
  <si>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</si>
  <si>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</si>
  <si>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</si>
  <si>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</si>
  <si>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</si>
  <si>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</si>
  <si>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</si>
  <si>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</si>
  <si>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</si>
  <si>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</si>
  <si>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</si>
  <si>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</si>
  <si>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</si>
  <si>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</si>
  <si>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</si>
  <si>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</si>
  <si>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</si>
  <si>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</si>
  <si>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</si>
  <si>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</si>
  <si>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</si>
  <si>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</si>
  <si>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</si>
  <si>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</si>
  <si>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</si>
  <si>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</si>
  <si>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</si>
  <si>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</si>
  <si>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</si>
  <si>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</si>
  <si>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</si>
  <si>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</si>
  <si>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</si>
  <si>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</si>
  <si>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</si>
  <si>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</si>
  <si>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</si>
  <si>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</si>
  <si>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</si>
  <si>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</si>
  <si>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</si>
  <si>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</si>
  <si>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</si>
  <si>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</si>
  <si>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</si>
  <si>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</si>
  <si>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</si>
  <si>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</si>
  <si>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</si>
  <si>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</si>
  <si>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</si>
  <si>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</si>
  <si>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</si>
  <si>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</si>
  <si>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</si>
  <si>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</si>
  <si>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</si>
  <si>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</si>
  <si>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</si>
  <si>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</si>
  <si>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</si>
  <si>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</si>
  <si>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</si>
  <si>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</si>
  <si>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</si>
  <si>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</si>
  <si>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</si>
  <si>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</si>
  <si>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</si>
  <si>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</si>
  <si>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</si>
  <si>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</si>
  <si>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</si>
  <si>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</si>
  <si>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</si>
  <si>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</si>
  <si>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</si>
  <si>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</si>
  <si>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</si>
  <si>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</si>
  <si>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</si>
  <si>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</si>
  <si>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</si>
  <si>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</si>
  <si>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</si>
  <si>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</si>
  <si>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</si>
  <si>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</si>
  <si>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</si>
  <si>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</si>
  <si>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</si>
  <si>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</si>
  <si>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</si>
  <si>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</si>
  <si>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</si>
  <si>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</si>
  <si>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</si>
  <si>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</si>
  <si>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</si>
  <si>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</si>
  <si>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</si>
  <si>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</si>
  <si>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</si>
  <si>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</si>
  <si>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</si>
  <si>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</si>
  <si>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</si>
  <si>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</si>
  <si>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</si>
  <si>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</si>
  <si>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</si>
  <si>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</si>
  <si>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</si>
  <si>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</si>
  <si>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</si>
  <si>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</si>
  <si>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</si>
  <si>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</si>
  <si>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</si>
  <si>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</si>
  <si>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</si>
  <si>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</si>
  <si>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</si>
  <si>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</si>
  <si>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</si>
  <si>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</si>
  <si>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</si>
  <si>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</si>
  <si>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</si>
  <si>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</si>
  <si>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</si>
  <si>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</si>
  <si>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</si>
  <si>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</si>
  <si>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</si>
  <si>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</si>
  <si>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</si>
  <si>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</si>
  <si>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</si>
  <si>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</si>
  <si>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</si>
  <si>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</si>
  <si>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</si>
  <si>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</si>
  <si>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</si>
  <si>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</si>
  <si>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</si>
  <si>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</si>
  <si>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</si>
  <si>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</si>
  <si>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</si>
  <si>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</si>
  <si>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</si>
  <si>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</si>
  <si>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</si>
  <si>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</si>
  <si>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</si>
  <si>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</si>
  <si>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</si>
  <si>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</si>
  <si>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</si>
  <si>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</si>
  <si>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</si>
  <si>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</si>
  <si>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</si>
  <si>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</si>
  <si>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</si>
  <si>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</si>
  <si>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</si>
  <si>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</si>
  <si>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</si>
  <si>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</si>
  <si>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</si>
  <si>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</si>
  <si>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</si>
  <si>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</si>
  <si>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</si>
  <si>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</si>
  <si>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</si>
  <si>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</si>
  <si>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</si>
  <si>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</si>
  <si>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</si>
  <si>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</si>
  <si>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</si>
  <si>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</si>
  <si>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</si>
  <si>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</si>
  <si>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</si>
  <si>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</si>
  <si>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</si>
  <si>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</si>
  <si>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</si>
  <si>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</si>
  <si>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</si>
  <si>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</si>
  <si>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</si>
  <si>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</si>
  <si>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</si>
  <si>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</si>
  <si>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</si>
  <si>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</si>
  <si>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</si>
  <si>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</si>
  <si>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</si>
  <si>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</si>
  <si>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</si>
  <si>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</si>
  <si>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</si>
  <si>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</si>
  <si>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</si>
  <si>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</si>
  <si>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</si>
  <si>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</si>
  <si>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</si>
  <si>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</si>
  <si>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</si>
  <si>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</si>
  <si>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</si>
  <si>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</si>
  <si>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</si>
  <si>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</si>
  <si>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</si>
  <si>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</si>
  <si>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</si>
  <si>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</si>
  <si>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</si>
  <si>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</si>
  <si>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</si>
  <si>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</si>
  <si>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</si>
  <si>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</si>
  <si>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</si>
  <si>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</si>
  <si>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</si>
  <si>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</si>
  <si>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</si>
  <si>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</si>
  <si>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</si>
  <si>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</si>
  <si>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</si>
  <si>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</si>
  <si>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</si>
  <si>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</si>
  <si>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</si>
  <si>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</si>
  <si>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</si>
  <si>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</si>
  <si>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</si>
  <si>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</si>
  <si>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</si>
  <si>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</si>
  <si>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</si>
  <si>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</si>
  <si>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</si>
  <si>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</si>
  <si>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</si>
  <si>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</si>
  <si>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</si>
  <si>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</si>
  <si>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</si>
  <si>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</si>
  <si>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</si>
  <si>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</si>
  <si>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</si>
  <si>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</si>
  <si>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</si>
  <si>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</si>
  <si>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</si>
  <si>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</si>
  <si>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</si>
  <si>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</si>
  <si>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</si>
  <si>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</si>
  <si>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</si>
  <si>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</si>
  <si>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</si>
  <si>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</si>
  <si>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</si>
  <si>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</si>
  <si>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</si>
  <si>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</si>
  <si>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</si>
  <si>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</si>
  <si>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</si>
  <si>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</si>
  <si>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</si>
  <si>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</si>
  <si>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</si>
  <si>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</si>
  <si>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</si>
  <si>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</si>
  <si>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</si>
  <si>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</si>
  <si>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</si>
  <si>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</si>
  <si>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</si>
  <si>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</si>
  <si>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</si>
  <si>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</si>
  <si>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</si>
  <si>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</si>
  <si>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</si>
  <si>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</si>
  <si>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</si>
  <si>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</si>
  <si>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</si>
  <si>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</si>
  <si>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</si>
  <si>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</si>
  <si>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</si>
  <si>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</si>
  <si>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</si>
  <si>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</si>
  <si>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</si>
  <si>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</si>
  <si>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</si>
  <si>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</si>
  <si>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</si>
  <si>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</si>
  <si>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</si>
  <si>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</si>
  <si>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</si>
  <si>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</si>
  <si>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</si>
  <si>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</si>
  <si>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</si>
  <si>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</si>
  <si>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</si>
  <si>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</si>
  <si>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</si>
  <si>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</si>
  <si>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</si>
  <si>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</si>
  <si>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</si>
  <si>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</si>
  <si>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</si>
  <si>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</si>
  <si>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</si>
  <si>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</si>
  <si>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</si>
  <si>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</si>
  <si>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</si>
  <si>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</si>
  <si>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</si>
  <si>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</si>
  <si>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</si>
  <si>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</si>
  <si>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</si>
  <si>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</si>
  <si>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</si>
  <si>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</si>
  <si>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</si>
  <si>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</si>
  <si>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</si>
  <si>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</si>
  <si>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</si>
  <si>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</si>
  <si>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</si>
  <si>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</si>
  <si>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</si>
  <si>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</si>
  <si>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</si>
  <si>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</si>
  <si>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</si>
  <si>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</si>
  <si>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</si>
  <si>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</si>
  <si>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</si>
  <si>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</si>
  <si>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</si>
  <si>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</si>
  <si>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</si>
  <si>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</si>
  <si>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</si>
  <si>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</si>
  <si>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</si>
  <si>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</si>
  <si>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</si>
  <si>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</si>
  <si>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</si>
  <si>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</si>
  <si>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</si>
  <si>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</si>
  <si>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</si>
  <si>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</si>
  <si>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</si>
  <si>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</si>
  <si>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</si>
  <si>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</si>
  <si>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</si>
  <si>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</si>
  <si>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</si>
  <si>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</si>
  <si>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</si>
  <si>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</si>
  <si>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</si>
  <si>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</si>
  <si>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</si>
  <si>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</si>
  <si>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</si>
  <si>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</si>
  <si>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</si>
  <si>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</si>
  <si>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</si>
  <si>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</si>
  <si>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</si>
  <si>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</si>
  <si>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</si>
  <si>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</si>
  <si>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</si>
  <si>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</si>
  <si>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</si>
  <si>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</si>
  <si>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</si>
  <si>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</si>
  <si>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</si>
  <si>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</si>
  <si>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</si>
  <si>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</si>
  <si>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</si>
  <si>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</si>
  <si>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</si>
  <si>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</si>
  <si>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</si>
  <si>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</si>
  <si>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</si>
  <si>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</si>
  <si>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</si>
  <si>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</si>
  <si>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</si>
  <si>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</si>
  <si>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</si>
  <si>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</si>
  <si>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</si>
  <si>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</si>
  <si>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</si>
  <si>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</si>
  <si>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</si>
  <si>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</si>
  <si>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</si>
  <si>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</si>
  <si>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</si>
  <si>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</si>
  <si>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</si>
  <si>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</si>
  <si>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</si>
  <si>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</si>
  <si>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</si>
  <si>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</si>
  <si>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</si>
  <si>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</si>
  <si>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</si>
  <si>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</si>
  <si>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</si>
  <si>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</si>
  <si>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</si>
  <si>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</si>
  <si>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</si>
  <si>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</si>
  <si>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</si>
  <si>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</si>
  <si>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</si>
  <si>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</si>
  <si>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</si>
  <si>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</si>
  <si>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</si>
  <si>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</si>
  <si>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</si>
  <si>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</si>
  <si>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</si>
  <si>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</si>
  <si>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</si>
  <si>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</si>
  <si>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</si>
  <si>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</si>
  <si>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</si>
  <si>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</si>
  <si>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</si>
  <si>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</si>
  <si>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</si>
  <si>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</si>
  <si>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</si>
  <si>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</si>
  <si>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</si>
  <si>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</si>
  <si>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</si>
  <si>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</si>
  <si>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</si>
  <si>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</si>
  <si>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</si>
  <si>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</si>
  <si>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</si>
  <si>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</si>
  <si>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</si>
  <si>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</si>
  <si>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</si>
  <si>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</si>
  <si>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</si>
  <si>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</si>
  <si>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</si>
  <si>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</si>
  <si>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</si>
  <si>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</si>
  <si>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</si>
  <si>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</si>
  <si>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</si>
  <si>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</si>
  <si>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</si>
  <si>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</si>
  <si>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</si>
  <si>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</si>
  <si>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</si>
  <si>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</si>
  <si>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</si>
  <si>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</si>
  <si>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</si>
  <si>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</si>
  <si>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</si>
  <si>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</si>
  <si>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</si>
  <si>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</si>
  <si>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</si>
  <si>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</si>
  <si>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</si>
  <si>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</si>
  <si>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</si>
  <si>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</si>
  <si>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</si>
  <si>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</si>
  <si>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</si>
  <si>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</si>
  <si>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</si>
  <si>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</si>
  <si>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</si>
  <si>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</si>
  <si>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</si>
  <si>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</si>
  <si>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</si>
  <si>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</si>
  <si>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</si>
  <si>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</si>
  <si>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</si>
  <si>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</si>
  <si>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</si>
  <si>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</si>
  <si>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</si>
  <si>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</si>
  <si>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</si>
  <si>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</si>
  <si>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</si>
  <si>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</si>
  <si>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</si>
  <si>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</si>
  <si>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</si>
  <si>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</si>
  <si>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</si>
  <si>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</si>
  <si>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</si>
  <si>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</si>
  <si>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</si>
  <si>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</si>
  <si>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</si>
  <si>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</si>
  <si>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</si>
  <si>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</si>
  <si>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</si>
  <si>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</si>
  <si>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</si>
  <si>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</si>
  <si>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</si>
  <si>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</si>
  <si>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</si>
  <si>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</si>
  <si>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</si>
  <si>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</si>
  <si>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</si>
  <si>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</si>
  <si>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</si>
  <si>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</si>
  <si>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</si>
  <si>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</si>
  <si>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</si>
  <si>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</si>
  <si>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</si>
  <si>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</si>
  <si>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</si>
  <si>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</si>
  <si>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</si>
  <si>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</si>
  <si>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</si>
  <si>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</si>
  <si>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</si>
  <si>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</si>
  <si>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</si>
  <si>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</si>
  <si>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</si>
  <si>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</si>
  <si>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</si>
  <si>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</si>
  <si>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</si>
  <si>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</si>
  <si>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</si>
  <si>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</si>
  <si>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</si>
  <si>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</si>
  <si>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</si>
  <si>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</si>
  <si>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</si>
  <si>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</si>
  <si>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</si>
  <si>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</si>
  <si>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</si>
  <si>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</si>
  <si>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</si>
  <si>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</si>
  <si>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</si>
  <si>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</si>
  <si>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</si>
  <si>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</si>
  <si>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</si>
  <si>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</si>
  <si>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</si>
  <si>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</si>
  <si>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</si>
  <si>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</si>
  <si>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</si>
  <si>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</si>
  <si>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</si>
  <si>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</si>
  <si>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</si>
  <si>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</si>
  <si>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</si>
  <si>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</si>
  <si>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</si>
  <si>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</si>
  <si>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</si>
  <si>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</si>
  <si>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</si>
  <si>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</si>
  <si>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</si>
  <si>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</si>
  <si>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</si>
  <si>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</si>
  <si>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</si>
  <si>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</si>
  <si>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</si>
  <si>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</si>
  <si>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</si>
  <si>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</si>
  <si>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</si>
  <si>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</si>
  <si>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</si>
  <si>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</si>
  <si>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</si>
  <si>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</si>
  <si>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</si>
  <si>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</si>
  <si>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</si>
  <si>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</si>
  <si>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</si>
  <si>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</si>
  <si>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</si>
  <si>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</si>
  <si>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</si>
  <si>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</si>
  <si>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</si>
  <si>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</si>
  <si>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</si>
  <si>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</si>
  <si>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</si>
  <si>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</si>
  <si>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</si>
  <si>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</si>
  <si>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</si>
  <si>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</si>
  <si>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</si>
  <si>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</si>
  <si>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</si>
  <si>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</si>
  <si>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</si>
  <si>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</si>
  <si>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</si>
  <si>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</si>
  <si>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</si>
  <si>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</si>
  <si>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</si>
  <si>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</si>
  <si>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</si>
  <si>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</si>
  <si>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</si>
  <si>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</si>
  <si>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</si>
  <si>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</si>
  <si>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</si>
  <si>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</si>
  <si>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</si>
  <si>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</si>
  <si>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</si>
  <si>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</si>
  <si>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</si>
  <si>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</si>
  <si>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</si>
  <si>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</si>
  <si>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</si>
  <si>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</si>
  <si>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</si>
  <si>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</si>
  <si>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</si>
  <si>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</si>
  <si>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</si>
  <si>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</si>
  <si>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</si>
  <si>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</si>
  <si>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</si>
  <si>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</si>
  <si>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</si>
  <si>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</si>
  <si>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</si>
  <si>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</si>
  <si>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</si>
  <si>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</si>
  <si>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</si>
  <si>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</si>
  <si>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</si>
  <si>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</si>
  <si>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</si>
  <si>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</si>
  <si>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</si>
  <si>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</si>
  <si>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</si>
  <si>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</si>
  <si>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</si>
  <si>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</si>
  <si>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</si>
  <si>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</si>
  <si>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</si>
  <si>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</si>
  <si>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</si>
  <si>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</si>
  <si>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</si>
  <si>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</si>
  <si>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</si>
  <si>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</si>
  <si>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</si>
  <si>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</si>
  <si>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</si>
  <si>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</si>
  <si>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</si>
  <si>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</si>
  <si>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</si>
  <si>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</si>
  <si>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</si>
  <si>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</si>
  <si>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</si>
  <si>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</si>
  <si>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</si>
  <si>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</si>
  <si>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</si>
  <si>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</si>
  <si>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</si>
  <si>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</si>
  <si>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</si>
  <si>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</si>
  <si>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</si>
  <si>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</si>
  <si>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</si>
  <si>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</si>
  <si>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</si>
  <si>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</si>
  <si>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</si>
  <si>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</si>
  <si>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</si>
  <si>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</si>
  <si>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</si>
  <si>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</si>
  <si>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</si>
  <si>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</si>
  <si>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</si>
  <si>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</si>
  <si>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</si>
  <si>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</si>
  <si>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</si>
  <si>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</si>
  <si>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</si>
  <si>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</si>
  <si>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</si>
  <si>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</si>
  <si>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</si>
  <si>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</si>
  <si>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</si>
  <si>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</si>
  <si>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</si>
  <si>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</si>
  <si>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</si>
  <si>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</si>
  <si>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</si>
  <si>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</si>
  <si>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</si>
  <si>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</si>
  <si>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</si>
  <si>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</si>
  <si>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</si>
  <si>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</si>
  <si>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</si>
  <si>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</si>
  <si>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</si>
  <si>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</si>
  <si>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</si>
  <si>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</si>
  <si>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</si>
  <si>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</si>
  <si>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</si>
  <si>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</si>
  <si>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</si>
  <si>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</si>
  <si>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</si>
  <si>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</si>
  <si>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</si>
  <si>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</si>
  <si>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</si>
  <si>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</si>
  <si>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</si>
  <si>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</si>
  <si>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</si>
  <si>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</si>
  <si>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</si>
  <si>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</si>
  <si>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</si>
  <si>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</si>
  <si>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</si>
  <si>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</si>
  <si>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</si>
  <si>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</si>
  <si>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</si>
  <si>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</si>
  <si>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</si>
  <si>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</si>
  <si>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</si>
  <si>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</si>
  <si>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</si>
  <si>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</si>
  <si>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</si>
  <si>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</si>
  <si>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</si>
  <si>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</si>
  <si>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</si>
  <si>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</si>
  <si>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</si>
  <si>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</si>
  <si>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</si>
  <si>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</si>
  <si>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</si>
  <si>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</si>
  <si>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</si>
  <si>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</si>
  <si>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</si>
  <si>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</si>
  <si>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</si>
  <si>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</si>
  <si>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</si>
  <si>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</si>
  <si>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</si>
  <si>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</si>
  <si>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</si>
  <si>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</si>
  <si>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</si>
  <si>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</si>
  <si>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</si>
  <si>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</si>
  <si>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</si>
  <si>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</si>
  <si>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</si>
  <si>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</si>
  <si>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</si>
  <si>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</si>
  <si>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</si>
  <si>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</si>
  <si>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</si>
  <si>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</si>
  <si>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</si>
  <si>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</si>
  <si>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</si>
  <si>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</si>
  <si>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</si>
  <si>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</si>
  <si>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</si>
  <si>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</si>
  <si>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</si>
  <si>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</si>
  <si>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</si>
  <si>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</si>
  <si>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</si>
  <si>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</si>
  <si>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</si>
  <si>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</si>
  <si>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</si>
  <si>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</si>
  <si>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</si>
  <si>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</si>
  <si>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</si>
  <si>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</si>
  <si>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</si>
  <si>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</si>
  <si>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</si>
  <si>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</si>
  <si>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</si>
  <si>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</si>
  <si>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</si>
  <si>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</si>
  <si>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</si>
  <si>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</si>
  <si>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</si>
  <si>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</si>
  <si>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</si>
  <si>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</si>
  <si>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</si>
  <si>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</si>
  <si>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</si>
  <si>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</si>
  <si>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</si>
  <si>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</si>
  <si>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</si>
  <si>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</si>
  <si>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</si>
  <si>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</si>
  <si>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</si>
  <si>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</si>
  <si>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</si>
  <si>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</si>
  <si>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</si>
  <si>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</si>
  <si>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</si>
  <si>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</si>
  <si>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</si>
  <si>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</si>
  <si>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</si>
  <si>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</si>
  <si>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</si>
  <si>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</si>
  <si>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</si>
  <si>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</si>
  <si>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</si>
  <si>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</si>
  <si>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</si>
  <si>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</si>
  <si>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</si>
  <si>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</si>
  <si>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</si>
  <si>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</si>
  <si>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</si>
  <si>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</si>
  <si>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</si>
  <si>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</si>
  <si>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</si>
  <si>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</si>
  <si>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</si>
  <si>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</si>
  <si>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</si>
  <si>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</si>
  <si>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</si>
  <si>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</si>
  <si>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</si>
  <si>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</si>
  <si>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</si>
  <si>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</si>
  <si>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</si>
  <si>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</si>
  <si>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</si>
  <si>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</si>
  <si>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</si>
  <si>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</si>
  <si>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</si>
  <si>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</si>
  <si>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</si>
  <si>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</si>
  <si>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</si>
  <si>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</si>
  <si>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</si>
  <si>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</si>
  <si>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</si>
  <si>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</si>
  <si>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</si>
  <si>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</si>
  <si>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</si>
  <si>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</si>
  <si>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</si>
  <si>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</si>
  <si>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</si>
  <si>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</si>
  <si>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</si>
  <si>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</si>
  <si>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</si>
  <si>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</si>
  <si>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</si>
  <si>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</si>
  <si>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</si>
  <si>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</si>
  <si>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</si>
  <si>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</si>
  <si>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</si>
  <si>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</si>
  <si>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</si>
  <si>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</si>
  <si>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</si>
  <si>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</si>
  <si>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</si>
  <si>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</si>
  <si>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</si>
  <si>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</si>
  <si>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</si>
  <si>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</si>
  <si>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</si>
  <si>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</si>
  <si>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</si>
  <si>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</si>
  <si>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</si>
  <si>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</si>
  <si>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</si>
  <si>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</si>
  <si>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</si>
  <si>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</si>
  <si>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</si>
  <si>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</si>
  <si>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</si>
  <si>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</si>
  <si>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</si>
  <si>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</si>
  <si>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</si>
  <si>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</si>
  <si>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</si>
  <si>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</si>
  <si>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</si>
  <si>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</si>
  <si>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</si>
  <si>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</si>
  <si>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</si>
  <si>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</si>
  <si>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</si>
  <si>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</si>
  <si>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</si>
  <si>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</si>
  <si>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</si>
  <si>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</si>
  <si>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</si>
  <si>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</si>
  <si>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</si>
  <si>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</si>
  <si>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</si>
  <si>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</si>
  <si>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</si>
  <si>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</si>
  <si>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</si>
  <si>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</si>
  <si>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</si>
  <si>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</si>
  <si>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</si>
  <si>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</si>
  <si>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</si>
  <si>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</si>
  <si>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</si>
  <si>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</si>
  <si>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</si>
  <si>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</si>
  <si>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</si>
  <si>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</si>
  <si>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</si>
  <si>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</si>
  <si>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</si>
  <si>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</si>
  <si>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</si>
  <si>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</si>
  <si>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</si>
  <si>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</si>
  <si>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</si>
  <si>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</si>
  <si>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</si>
  <si>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</si>
  <si>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</si>
  <si>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</si>
  <si>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</si>
  <si>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</si>
  <si>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</si>
  <si>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</si>
  <si>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</si>
  <si>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</si>
  <si>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</si>
  <si>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</si>
  <si>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</si>
  <si>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</si>
  <si>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</si>
  <si>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</si>
  <si>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</si>
  <si>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</si>
  <si>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</si>
  <si>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</si>
  <si>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</si>
  <si>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</si>
  <si>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</si>
  <si>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</si>
  <si>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</si>
  <si>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</si>
  <si>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</si>
  <si>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</si>
  <si>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</si>
  <si>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</si>
  <si>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</si>
  <si>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</si>
  <si>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</si>
  <si>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</si>
  <si>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</si>
  <si>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</si>
  <si>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</si>
  <si>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</si>
  <si>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</si>
  <si>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</si>
  <si>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</si>
  <si>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</si>
  <si>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</si>
  <si>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</si>
  <si>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</si>
  <si>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</si>
  <si>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</si>
  <si>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</si>
  <si>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</si>
  <si>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</si>
  <si>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</si>
  <si>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</si>
  <si>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</si>
  <si>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</si>
  <si>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</si>
  <si>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</si>
  <si>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</si>
  <si>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</si>
  <si>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</si>
  <si>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</si>
  <si>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</si>
  <si>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</si>
  <si>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</si>
  <si>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</si>
  <si>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</si>
  <si>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</si>
  <si>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</si>
  <si>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</si>
  <si>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</si>
  <si>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</si>
  <si>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</si>
  <si>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</si>
  <si>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</si>
  <si>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</si>
  <si>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</si>
  <si>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</si>
  <si>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</si>
  <si>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</si>
  <si>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</si>
  <si>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</si>
  <si>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</si>
  <si>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</si>
  <si>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</si>
  <si>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</si>
  <si>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</si>
  <si>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</si>
  <si>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</si>
  <si>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</si>
  <si>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</si>
  <si>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</si>
  <si>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</si>
  <si>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</si>
  <si>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</si>
  <si>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</si>
  <si>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</si>
  <si>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</si>
  <si>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</si>
  <si>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</si>
  <si>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</si>
  <si>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</si>
  <si>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</si>
  <si>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</si>
  <si>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</si>
  <si>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</si>
  <si>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</si>
  <si>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</si>
  <si>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</si>
  <si>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</si>
  <si>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</si>
  <si>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</si>
  <si>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</si>
  <si>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</si>
  <si>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</si>
  <si>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</si>
  <si>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</si>
  <si>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</si>
  <si>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</si>
  <si>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</si>
  <si>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</si>
  <si>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</si>
  <si>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</si>
  <si>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</si>
  <si>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</si>
  <si>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</si>
  <si>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</si>
  <si>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</si>
  <si>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</si>
  <si>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</si>
  <si>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</si>
  <si>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</si>
  <si>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</si>
  <si>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</si>
  <si>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</si>
  <si>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</si>
  <si>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</si>
  <si>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</si>
  <si>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</si>
  <si>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</si>
  <si>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</si>
  <si>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</si>
  <si>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</si>
  <si>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</si>
  <si>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</si>
  <si>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</si>
  <si>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</si>
  <si>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</si>
  <si>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</si>
  <si>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</si>
  <si>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</si>
  <si>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</si>
  <si>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</si>
  <si>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</si>
  <si>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</si>
  <si>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</si>
  <si>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</si>
  <si>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</si>
  <si>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</si>
  <si>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</si>
  <si>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</si>
  <si>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</si>
  <si>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</si>
  <si>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</si>
  <si>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</si>
  <si>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</si>
  <si>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</si>
  <si>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</si>
  <si>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</si>
  <si>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</si>
  <si>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</si>
  <si>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</si>
  <si>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</si>
  <si>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</si>
  <si>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</si>
  <si>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</si>
  <si>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</si>
  <si>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</si>
  <si>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</si>
  <si>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</si>
  <si>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</si>
  <si>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</si>
  <si>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</si>
  <si>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</si>
  <si>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</si>
  <si>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</si>
  <si>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</si>
  <si>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</si>
  <si>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</si>
  <si>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</si>
  <si>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</si>
  <si>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</si>
  <si>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</si>
  <si>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</si>
  <si>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</si>
  <si>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</si>
  <si>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</si>
  <si>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</si>
  <si>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</si>
  <si>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</si>
  <si>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</si>
  <si>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</si>
  <si>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</si>
  <si>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</si>
  <si>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</si>
  <si>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</si>
  <si>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</si>
  <si>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</si>
  <si>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</si>
  <si>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</si>
  <si>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</si>
  <si>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</si>
  <si>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</si>
  <si>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</si>
  <si>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</si>
  <si>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</si>
  <si>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</si>
  <si>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</si>
  <si>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</si>
  <si>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</si>
  <si>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</si>
  <si>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</si>
  <si>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</si>
  <si>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</si>
  <si>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</si>
  <si>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</si>
  <si>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</si>
  <si>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</si>
  <si>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</si>
  <si>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</si>
  <si>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</si>
  <si>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</si>
  <si>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</si>
  <si>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</si>
  <si>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</si>
  <si>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</si>
  <si>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</si>
  <si>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</si>
  <si>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</si>
  <si>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</si>
  <si>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</si>
  <si>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</si>
  <si>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</si>
  <si>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</si>
  <si>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</si>
  <si>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</si>
  <si>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</si>
  <si>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</si>
  <si>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</si>
  <si>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</si>
  <si>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</si>
  <si>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</si>
  <si>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</si>
  <si>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</si>
  <si>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</si>
  <si>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</si>
  <si>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</si>
  <si>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</si>
  <si>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</si>
  <si>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</si>
  <si>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</si>
  <si>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</si>
  <si>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</si>
  <si>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</si>
  <si>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</si>
  <si>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</si>
  <si>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</si>
  <si>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</si>
  <si>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</si>
  <si>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</si>
  <si>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</si>
  <si>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</si>
  <si>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</si>
  <si>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</si>
  <si>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</si>
  <si>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</si>
  <si>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</si>
  <si>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</si>
  <si>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</si>
  <si>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</si>
  <si>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</si>
  <si>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</si>
  <si>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</si>
  <si>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</si>
  <si>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</si>
  <si>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</si>
  <si>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</si>
  <si>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</si>
  <si>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</si>
  <si>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</si>
  <si>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</si>
  <si>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</si>
  <si>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</si>
  <si>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</si>
  <si>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</si>
  <si>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</si>
  <si>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</si>
  <si>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</si>
  <si>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</si>
  <si>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</si>
  <si>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</si>
  <si>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</si>
  <si>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</si>
  <si>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</si>
  <si>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</si>
  <si>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</si>
  <si>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</si>
  <si>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</si>
  <si>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</si>
  <si>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</si>
  <si>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</si>
  <si>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</si>
  <si>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</si>
  <si>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</si>
  <si>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</si>
  <si>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</si>
  <si>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</si>
  <si>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</si>
  <si>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</si>
  <si>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</si>
  <si>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</si>
  <si>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</si>
  <si>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</si>
  <si>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</si>
  <si>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</si>
  <si>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</si>
  <si>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</si>
  <si>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</si>
  <si>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</si>
  <si>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</si>
  <si>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</si>
  <si>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</si>
  <si>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</si>
  <si>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</si>
  <si>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</si>
  <si>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</si>
  <si>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</si>
  <si>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</si>
  <si>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</si>
  <si>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</si>
  <si>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</si>
  <si>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</si>
  <si>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</si>
  <si>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</si>
  <si>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</si>
  <si>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</si>
  <si>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</si>
  <si>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</si>
  <si>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</si>
  <si>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</si>
  <si>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</si>
  <si>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</si>
  <si>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</si>
  <si>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</si>
  <si>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</si>
  <si>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</si>
  <si>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</si>
  <si>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</si>
  <si>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</si>
  <si>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</si>
  <si>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</si>
  <si>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</si>
  <si>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</si>
  <si>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</si>
  <si>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</si>
  <si>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</si>
  <si>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</si>
  <si>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</si>
  <si>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</si>
  <si>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</si>
  <si>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</si>
  <si>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</si>
  <si>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</si>
  <si>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</si>
  <si>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</si>
  <si>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</si>
  <si>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</si>
  <si>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</si>
  <si>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</si>
  <si>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</si>
  <si>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</si>
  <si>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</si>
  <si>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</si>
  <si>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</si>
  <si>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</si>
  <si>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</si>
  <si>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</si>
  <si>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</si>
  <si>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</si>
  <si>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</si>
  <si>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</si>
  <si>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</si>
  <si>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</si>
  <si>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</si>
  <si>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</si>
  <si>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</si>
  <si>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</si>
  <si>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</si>
  <si>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</si>
  <si>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</si>
  <si>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</si>
  <si>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</si>
  <si>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</si>
  <si>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</si>
  <si>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</si>
  <si>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</si>
  <si>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</si>
  <si>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</si>
  <si>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</si>
  <si>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</si>
  <si>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</si>
  <si>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</si>
  <si>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</si>
  <si>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</si>
  <si>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</si>
  <si>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</si>
  <si>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</si>
  <si>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</si>
  <si>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</si>
  <si>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</si>
  <si>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</si>
  <si>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</si>
  <si>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</si>
  <si>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</si>
  <si>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</si>
  <si>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</si>
  <si>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</si>
  <si>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</si>
  <si>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</si>
  <si>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</si>
  <si>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</si>
  <si>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</si>
  <si>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</si>
  <si>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</si>
  <si>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</si>
  <si>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</si>
  <si>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</si>
  <si>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</si>
  <si>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</si>
  <si>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</si>
  <si>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</si>
  <si>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</si>
  <si>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</si>
  <si>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</si>
  <si>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</si>
  <si>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</si>
  <si>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</si>
  <si>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</si>
  <si>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</si>
  <si>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</si>
  <si>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</si>
  <si>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</si>
  <si>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</si>
  <si>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</si>
  <si>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</si>
  <si>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</si>
  <si>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</si>
  <si>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</si>
  <si>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</si>
  <si>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</si>
  <si>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</si>
  <si>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</si>
  <si>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</si>
  <si>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</si>
  <si>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</si>
  <si>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</si>
  <si>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</si>
  <si>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</si>
  <si>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</si>
  <si>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</si>
  <si>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</si>
  <si>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</si>
  <si>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</si>
  <si>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</si>
  <si>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</si>
  <si>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</si>
  <si>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</si>
  <si>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</si>
  <si>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</si>
  <si>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</si>
  <si>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</si>
  <si>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</si>
  <si>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</si>
  <si>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</si>
  <si>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</si>
  <si>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</si>
  <si>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</si>
  <si>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</si>
  <si>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</si>
  <si>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</si>
  <si>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</si>
  <si>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</si>
  <si>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</si>
  <si>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</si>
  <si>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</si>
  <si>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</si>
  <si>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</si>
  <si>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</si>
  <si>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</si>
  <si>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</si>
  <si>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</si>
  <si>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</si>
  <si>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</si>
  <si>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</si>
  <si>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</si>
  <si>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</si>
  <si>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</si>
  <si>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</si>
  <si>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</si>
  <si>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</si>
  <si>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</si>
  <si>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</si>
  <si>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</si>
  <si>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</si>
  <si>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</si>
  <si>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</si>
  <si>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</si>
  <si>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</si>
  <si>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</si>
  <si>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</si>
  <si>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</si>
  <si>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</si>
  <si>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</si>
  <si>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</si>
  <si>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</si>
  <si>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</si>
  <si>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</si>
  <si>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</si>
  <si>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</si>
  <si>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</si>
  <si>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</si>
  <si>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</si>
  <si>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</si>
  <si>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</si>
  <si>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</si>
  <si>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</si>
  <si>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</si>
  <si>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</si>
  <si>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</si>
  <si>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</si>
  <si>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</si>
  <si>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</si>
  <si>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</si>
  <si>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</si>
  <si>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</si>
  <si>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</si>
  <si>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</si>
  <si>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</si>
  <si>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</si>
  <si>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</si>
  <si>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</si>
  <si>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</si>
  <si>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</si>
  <si>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</si>
  <si>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</si>
  <si>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</si>
  <si>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</si>
  <si>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</si>
  <si>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</si>
  <si>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</si>
  <si>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</si>
  <si>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</si>
  <si>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</si>
  <si>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</si>
  <si>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</si>
  <si>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</si>
  <si>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</si>
  <si>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</si>
  <si>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</si>
  <si>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</si>
  <si>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</si>
  <si>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</si>
  <si>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</si>
  <si>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</si>
  <si>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</si>
  <si>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</si>
  <si>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</si>
  <si>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</si>
  <si>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</si>
  <si>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</si>
  <si>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</si>
  <si>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</si>
  <si>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</si>
  <si>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</si>
  <si>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</si>
  <si>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</si>
  <si>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</si>
  <si>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</si>
  <si>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</si>
  <si>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</si>
  <si>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</si>
  <si>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</si>
  <si>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</si>
  <si>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</si>
  <si>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</si>
  <si>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</si>
  <si>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</si>
  <si>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</si>
  <si>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</si>
  <si>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</si>
  <si>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</si>
  <si>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</si>
  <si>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</si>
  <si>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</si>
  <si>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</si>
  <si>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</si>
  <si>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</si>
  <si>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</si>
  <si>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</si>
  <si>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</si>
  <si>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</si>
  <si>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</si>
  <si>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</si>
  <si>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</si>
  <si>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</si>
  <si>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</si>
  <si>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</si>
  <si>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</si>
  <si>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</si>
  <si>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</si>
  <si>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</si>
  <si>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</si>
  <si>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</si>
  <si>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</si>
  <si>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</si>
  <si>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</si>
  <si>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</si>
  <si>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</si>
  <si>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</si>
  <si>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</si>
  <si>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</si>
  <si>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</si>
  <si>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</si>
  <si>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</si>
  <si>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</si>
  <si>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</si>
  <si>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</si>
  <si>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</si>
  <si>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</si>
  <si>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</si>
  <si>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</si>
  <si>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</si>
  <si>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</si>
  <si>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</si>
  <si>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</si>
  <si>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</si>
  <si>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</si>
  <si>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</si>
  <si>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</si>
  <si>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</si>
  <si>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</si>
  <si>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</si>
  <si>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</si>
  <si>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</si>
  <si>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</si>
  <si>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</si>
  <si>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</si>
  <si>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</si>
  <si>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</si>
  <si>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</si>
  <si>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</si>
  <si>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</si>
  <si>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</si>
  <si>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</si>
  <si>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</si>
  <si>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</si>
  <si>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</si>
  <si>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</si>
  <si>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</si>
  <si>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</si>
  <si>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</si>
  <si>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</si>
  <si>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</si>
  <si>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</si>
  <si>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</si>
  <si>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</si>
  <si>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</si>
  <si>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</si>
  <si>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</si>
  <si>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</si>
  <si>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</si>
  <si>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</si>
  <si>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</si>
  <si>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</si>
  <si>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</si>
  <si>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</si>
  <si>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</si>
  <si>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</si>
  <si>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</si>
  <si>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</si>
  <si>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</si>
  <si>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</si>
  <si>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</si>
  <si>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</si>
  <si>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</si>
  <si>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</si>
  <si>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</si>
  <si>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</si>
  <si>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</si>
  <si>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</si>
  <si>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</si>
  <si>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</si>
  <si>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</si>
  <si>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</si>
  <si>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</si>
  <si>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</si>
  <si>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</si>
  <si>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</si>
  <si>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</si>
  <si>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</si>
  <si>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</si>
  <si>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</si>
  <si>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</si>
  <si>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</si>
  <si>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</si>
  <si>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</si>
  <si>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</si>
  <si>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</si>
  <si>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</si>
  <si>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</si>
  <si>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</si>
  <si>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</si>
  <si>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</si>
  <si>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</si>
  <si>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</si>
  <si>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</si>
  <si>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</si>
  <si>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</si>
  <si>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</si>
  <si>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</si>
  <si>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</si>
  <si>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</si>
  <si>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</si>
  <si>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</si>
  <si>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</si>
  <si>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</si>
  <si>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</si>
  <si>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</si>
  <si>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</si>
  <si>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</si>
  <si>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</si>
  <si>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</si>
  <si>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</si>
  <si>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</si>
  <si>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</si>
  <si>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</si>
  <si>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</si>
  <si>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</si>
  <si>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</si>
  <si>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</si>
  <si>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</si>
  <si>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</si>
  <si>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</si>
  <si>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</si>
  <si>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</si>
  <si>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</si>
  <si>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</si>
  <si>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</si>
  <si>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</si>
  <si>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</si>
  <si>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</si>
  <si>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</si>
  <si>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</si>
  <si>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</si>
  <si>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</si>
  <si>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</si>
  <si>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</si>
  <si>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</si>
  <si>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</si>
  <si>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</si>
  <si>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</si>
  <si>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</si>
  <si>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</si>
  <si>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</si>
  <si>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</si>
  <si>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</si>
  <si>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</si>
  <si>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</si>
  <si>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</si>
  <si>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</si>
  <si>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</si>
  <si>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</si>
  <si>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</si>
  <si>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</si>
  <si>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</si>
  <si>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</si>
  <si>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</si>
  <si>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</si>
  <si>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</si>
  <si>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</si>
  <si>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</si>
  <si>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</si>
  <si>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</si>
  <si>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</si>
  <si>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</si>
  <si>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</si>
  <si>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</si>
  <si>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</si>
  <si>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</si>
  <si>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</si>
  <si>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</si>
  <si>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</si>
  <si>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</si>
  <si>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</si>
  <si>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</si>
  <si>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</si>
  <si>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</si>
  <si>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</si>
  <si>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</si>
  <si>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</si>
  <si>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</si>
  <si>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</si>
  <si>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</si>
  <si>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</si>
  <si>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</si>
  <si>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</si>
  <si>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</si>
  <si>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</si>
  <si>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</si>
  <si>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</si>
  <si>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</si>
  <si>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</si>
  <si>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</si>
  <si>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</si>
  <si>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</si>
  <si>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</si>
  <si>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</si>
  <si>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</si>
  <si>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</si>
  <si>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</si>
  <si>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</si>
  <si>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</si>
  <si>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</si>
  <si>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</si>
  <si>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</si>
  <si>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</si>
  <si>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</si>
  <si>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</si>
  <si>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</si>
  <si>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</si>
  <si>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</si>
  <si>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</si>
  <si>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</si>
  <si>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</si>
  <si>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</si>
  <si>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</si>
  <si>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</si>
  <si>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</si>
  <si>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</si>
  <si>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</si>
  <si>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</si>
  <si>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</si>
  <si>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</si>
  <si>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</si>
  <si>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</si>
  <si>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</si>
  <si>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</si>
  <si>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</si>
  <si>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</si>
  <si>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</si>
  <si>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</si>
  <si>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</si>
  <si>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</si>
  <si>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</si>
  <si>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</si>
  <si>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</si>
  <si>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</si>
  <si>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</si>
  <si>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</si>
  <si>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</si>
  <si>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</si>
  <si>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</si>
  <si>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</si>
  <si>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</si>
  <si>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</si>
  <si>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</si>
  <si>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</si>
  <si>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</si>
  <si>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</si>
  <si>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</si>
  <si>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</si>
  <si>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</si>
  <si>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</si>
  <si>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</si>
  <si>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</si>
  <si>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</si>
  <si>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</si>
  <si>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</si>
  <si>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</si>
  <si>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</si>
  <si>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</si>
  <si>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</si>
  <si>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</si>
  <si>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</si>
  <si>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</si>
  <si>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</si>
  <si>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</si>
  <si>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</si>
  <si>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</si>
  <si>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</si>
  <si>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</si>
  <si>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</si>
  <si>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</si>
  <si>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</si>
  <si>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</si>
  <si>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</si>
  <si>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</si>
  <si>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</si>
  <si>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</si>
  <si>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</si>
  <si>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</si>
  <si>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</si>
  <si>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</si>
  <si>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</si>
  <si>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</si>
  <si>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</si>
  <si>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</si>
  <si>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</si>
  <si>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</si>
  <si>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</si>
  <si>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</si>
  <si>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</si>
  <si>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</si>
  <si>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</si>
  <si>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</si>
  <si>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</si>
  <si>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</si>
  <si>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</si>
  <si>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</si>
  <si>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</si>
  <si>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</si>
  <si>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</si>
  <si>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</si>
  <si>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</si>
  <si>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</si>
  <si>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</si>
  <si>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</si>
  <si>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</si>
  <si>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</si>
  <si>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</si>
  <si>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</si>
  <si>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</si>
  <si>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</si>
  <si>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</si>
  <si>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</si>
  <si>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</si>
  <si>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</si>
  <si>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</si>
  <si>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</si>
  <si>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</si>
  <si>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</si>
  <si>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</si>
  <si>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</si>
  <si>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</si>
  <si>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</si>
  <si>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</si>
  <si>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</si>
  <si>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</si>
  <si>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</si>
  <si>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</si>
  <si>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</si>
  <si>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</si>
  <si>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</si>
  <si>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</si>
  <si>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</si>
  <si>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</si>
  <si>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</si>
  <si>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</si>
  <si>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</si>
  <si>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</si>
  <si>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</si>
  <si>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</si>
  <si>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</si>
  <si>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</si>
  <si>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</si>
  <si>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</si>
  <si>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</si>
  <si>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</si>
  <si>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</si>
  <si>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</si>
  <si>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</si>
  <si>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</si>
  <si>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</si>
  <si>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</si>
  <si>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</si>
  <si>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</si>
  <si>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</si>
  <si>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</si>
  <si>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</si>
  <si>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</si>
  <si>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</si>
  <si>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</si>
  <si>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</si>
  <si>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</si>
  <si>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</si>
  <si>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</si>
  <si>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</si>
  <si>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</si>
  <si>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</si>
  <si>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</si>
  <si>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</si>
  <si>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</si>
  <si>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</si>
  <si>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</si>
  <si>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</si>
  <si>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</si>
  <si>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</si>
  <si>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</si>
  <si>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</si>
  <si>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</si>
  <si>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</si>
  <si>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</si>
  <si>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</si>
  <si>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</si>
  <si>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</si>
  <si>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</si>
  <si>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</si>
  <si>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</si>
  <si>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</si>
  <si>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</si>
  <si>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</si>
  <si>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</si>
  <si>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</si>
  <si>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</si>
  <si>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</si>
  <si>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</si>
  <si>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</si>
  <si>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</si>
  <si>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</si>
  <si>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</si>
  <si>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</si>
  <si>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</si>
  <si>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</si>
  <si>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</si>
  <si>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</si>
  <si>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</si>
  <si>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</si>
  <si>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</si>
  <si>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</si>
  <si>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</si>
  <si>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</si>
  <si>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</si>
  <si>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</si>
  <si>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</si>
  <si>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</si>
  <si>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</si>
  <si>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</si>
  <si>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</si>
  <si>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</si>
  <si>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</si>
  <si>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</si>
  <si>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</si>
  <si>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</si>
  <si>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</si>
  <si>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</si>
  <si>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</si>
  <si>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</si>
  <si>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</si>
  <si>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</si>
  <si>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</si>
  <si>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</si>
  <si>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</si>
  <si>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</si>
  <si>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</si>
  <si>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</si>
  <si>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</si>
  <si>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</si>
  <si>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</si>
  <si>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</si>
  <si>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</si>
  <si>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</si>
  <si>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</si>
  <si>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</si>
  <si>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</si>
  <si>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</si>
  <si>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</si>
  <si>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</si>
  <si>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</si>
  <si>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</si>
  <si>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</si>
  <si>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</si>
  <si>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</si>
  <si>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</si>
  <si>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</si>
  <si>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</si>
  <si>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</si>
  <si>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</si>
  <si>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</si>
  <si>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</si>
  <si>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</si>
  <si>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</si>
  <si>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</si>
  <si>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</si>
  <si>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</si>
  <si>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</si>
  <si>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</si>
  <si>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</si>
  <si>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</si>
  <si>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</si>
  <si>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</si>
  <si>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</si>
  <si>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</si>
  <si>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</si>
  <si>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</si>
  <si>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</si>
  <si>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</si>
  <si>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</si>
  <si>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</si>
  <si>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</si>
  <si>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</si>
  <si>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</si>
  <si>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</si>
  <si>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</si>
  <si>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</si>
  <si>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</si>
  <si>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</si>
  <si>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</si>
  <si>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</si>
  <si>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</si>
  <si>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</si>
  <si>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</si>
  <si>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</si>
  <si>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</si>
  <si>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</si>
  <si>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</si>
  <si>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</si>
  <si>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</si>
  <si>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</si>
  <si>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</si>
  <si>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</si>
  <si>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</si>
  <si>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</si>
  <si>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</si>
  <si>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</si>
  <si>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</si>
  <si>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</si>
  <si>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</si>
  <si>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</si>
  <si>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</si>
  <si>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</si>
  <si>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</si>
  <si>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</si>
  <si>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</si>
  <si>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</si>
  <si>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</si>
  <si>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</si>
  <si>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</si>
  <si>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</si>
  <si>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</si>
  <si>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</si>
  <si>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</si>
  <si>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</si>
  <si>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</si>
  <si>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</si>
  <si>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</si>
  <si>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</si>
  <si>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</si>
  <si>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</si>
  <si>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</si>
  <si>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</si>
  <si>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</si>
  <si>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</si>
  <si>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</si>
  <si>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</si>
  <si>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</si>
  <si>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</si>
  <si>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</si>
  <si>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</si>
  <si>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</si>
  <si>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</si>
  <si>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</si>
  <si>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</si>
  <si>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</si>
  <si>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</si>
  <si>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</si>
  <si>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</si>
  <si>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</si>
  <si>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</si>
  <si>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</si>
  <si>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</si>
  <si>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</si>
  <si>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</si>
  <si>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</si>
  <si>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</si>
  <si>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</si>
  <si>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</si>
  <si>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</si>
  <si>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</si>
  <si>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</si>
  <si>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</si>
  <si>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</si>
  <si>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</si>
  <si>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</si>
  <si>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</si>
  <si>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</si>
  <si>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</si>
  <si>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</si>
  <si>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</si>
  <si>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</si>
  <si>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</si>
  <si>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</si>
  <si>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</si>
  <si>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</si>
  <si>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</si>
  <si>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</si>
  <si>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</si>
  <si>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</si>
  <si>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</si>
  <si>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</si>
  <si>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</si>
  <si>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</si>
  <si>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</si>
  <si>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</si>
  <si>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</si>
  <si>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</si>
  <si>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</si>
  <si>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</si>
  <si>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</si>
  <si>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</si>
  <si>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</si>
  <si>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</si>
  <si>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</si>
  <si>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</si>
  <si>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</si>
  <si>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</si>
  <si>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</si>
  <si>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</si>
  <si>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</si>
  <si>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</si>
  <si>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</si>
  <si>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</si>
  <si>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</si>
  <si>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</si>
  <si>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</si>
  <si>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</si>
  <si>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Алдашев Карим Кенжебаевич</t>
  </si>
  <si>
    <t>Беляев Максим Александрович</t>
  </si>
  <si>
    <t>Бусель Милана Александровна</t>
  </si>
  <si>
    <t>Батрудинов Эмиль</t>
  </si>
  <si>
    <t>Величко Данил Сергеевич</t>
  </si>
  <si>
    <t>Голдобин Матвей Андреевич</t>
  </si>
  <si>
    <t>Даньярова Айсана Айбековна</t>
  </si>
  <si>
    <t>Жанат Ибрагим Жеңісүлы</t>
  </si>
  <si>
    <t>Замолоцких Стефания Кирилловна</t>
  </si>
  <si>
    <t>Исанова Раяна Байышевна</t>
  </si>
  <si>
    <t>Казыбаев Хасан Тагирович</t>
  </si>
  <si>
    <t>Кайыпбеков Эрхан Исаевич</t>
  </si>
  <si>
    <t>Кылышбекова Айлин</t>
  </si>
  <si>
    <t>Неклюдов Матвей Владимирович</t>
  </si>
  <si>
    <t>Нуржан Айтуар Медетулы</t>
  </si>
  <si>
    <t>Нуртай Залина Чингизовна</t>
  </si>
  <si>
    <t>Петренко Алиса Денисовна</t>
  </si>
  <si>
    <t>Салахетдинов Марк Ринатович</t>
  </si>
  <si>
    <t>Сиухина Арина Артемовна</t>
  </si>
  <si>
    <t>Смоляков Артем Дмитриевич</t>
  </si>
  <si>
    <t>Ткачев Денис Максимович</t>
  </si>
  <si>
    <t xml:space="preserve">Ульяницкая Елизавета Сергеевна </t>
  </si>
  <si>
    <t>Шестакова Есения Егоровна</t>
  </si>
  <si>
    <t>Яндиева Бэлла Ибрагимовна</t>
  </si>
  <si>
    <t>Словецкий Кирилл</t>
  </si>
  <si>
    <t>группа 7</t>
  </si>
  <si>
    <t>май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</si>
</sst>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6" xfId="0" applyBorder="1"/>
    <xf numFmtId="0" fontId="0" fillId="0" borderId="27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9" fillId="0" borderId="1" xfId="0" applyFont="1" applyBorder="1"/>
    <xf numFmtId="0" fontId="20" fillId="0" borderId="14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61"/>
  <sheetViews>
    <sheetView workbookViewId="0">
      <selection activeCell="B14" sqref="B14"/>
    </sheetView>
  </sheetViews>
  <sheetFormatPr defaultRowHeight="15"/>
  <cols>
    <col min="2" max="2" width="18.375" customWidth="1"/>
  </cols>
  <sheetData>
    <row r="1" spans="1:227" ht="15.75">
      <c r="A1" s="6" t="s">
        <v>3154</v>
      </c>
      <c r="B1" s="15" t="s">
        <v>320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100" t="s">
        <v>3155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71" t="s">
        <v>0</v>
      </c>
      <c r="B4" s="71" t="s">
        <v>321</v>
      </c>
      <c r="C4" s="73" t="s">
        <v>972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5"/>
      <c r="AM4" s="76" t="s">
        <v>974</v>
      </c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8"/>
      <c r="CC4" s="76" t="s">
        <v>974</v>
      </c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977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8"/>
      <c r="EE4" s="97" t="s">
        <v>978</v>
      </c>
      <c r="EF4" s="98"/>
      <c r="EG4" s="98"/>
      <c r="EH4" s="98"/>
      <c r="EI4" s="98"/>
      <c r="EJ4" s="98"/>
      <c r="EK4" s="98"/>
      <c r="EL4" s="98"/>
      <c r="EM4" s="99"/>
      <c r="EN4" s="76" t="s">
        <v>978</v>
      </c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81" t="s">
        <v>980</v>
      </c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</row>
    <row r="5" spans="1:227" ht="15" customHeight="1">
      <c r="A5" s="71"/>
      <c r="B5" s="71"/>
      <c r="C5" s="59" t="s">
        <v>973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84" t="s">
        <v>975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5"/>
      <c r="CC5" s="80" t="s">
        <v>976</v>
      </c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2"/>
      <c r="DA5" s="89" t="s">
        <v>48</v>
      </c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90"/>
      <c r="EE5" s="94" t="s">
        <v>979</v>
      </c>
      <c r="EF5" s="95"/>
      <c r="EG5" s="95"/>
      <c r="EH5" s="95"/>
      <c r="EI5" s="95"/>
      <c r="EJ5" s="95"/>
      <c r="EK5" s="95"/>
      <c r="EL5" s="95"/>
      <c r="EM5" s="96"/>
      <c r="EN5" s="94" t="s">
        <v>59</v>
      </c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80" t="s">
        <v>981</v>
      </c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</row>
    <row r="6" spans="1:227" ht="10.15" hidden="1" customHeight="1">
      <c r="A6" s="71"/>
      <c r="B6" s="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2"/>
      <c r="DA6" s="21"/>
      <c r="DB6" s="21"/>
      <c r="DC6" s="21"/>
      <c r="DD6" s="21"/>
      <c r="DE6" s="21"/>
      <c r="DF6" s="21"/>
      <c r="DG6" s="21"/>
      <c r="DH6" s="21"/>
      <c r="DI6" s="21"/>
      <c r="DJ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2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71"/>
      <c r="B7" s="71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2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2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71"/>
      <c r="B8" s="7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2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2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71"/>
      <c r="B9" s="71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2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2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71"/>
      <c r="B10" s="7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2"/>
      <c r="DA10" s="4"/>
      <c r="DB10" s="4"/>
      <c r="DC10" s="4"/>
      <c r="DD10" s="4"/>
      <c r="DE10" s="4"/>
      <c r="DF10" s="4"/>
      <c r="DG10" s="4"/>
      <c r="DH10" s="4"/>
      <c r="DI10" s="4"/>
      <c r="DJ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2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>
      <c r="A11" s="71"/>
      <c r="B11" s="71"/>
      <c r="C11" s="62" t="s">
        <v>14</v>
      </c>
      <c r="D11" s="63" t="s">
        <v>2</v>
      </c>
      <c r="E11" s="63" t="s">
        <v>3</v>
      </c>
      <c r="F11" s="63" t="s">
        <v>22</v>
      </c>
      <c r="G11" s="63" t="s">
        <v>4</v>
      </c>
      <c r="H11" s="63" t="s">
        <v>5</v>
      </c>
      <c r="I11" s="63" t="s">
        <v>15</v>
      </c>
      <c r="J11" s="63" t="s">
        <v>6</v>
      </c>
      <c r="K11" s="63" t="s">
        <v>7</v>
      </c>
      <c r="L11" s="63" t="s">
        <v>23</v>
      </c>
      <c r="M11" s="63" t="s">
        <v>6</v>
      </c>
      <c r="N11" s="63" t="s">
        <v>7</v>
      </c>
      <c r="O11" s="63" t="s">
        <v>16</v>
      </c>
      <c r="P11" s="63" t="s">
        <v>8</v>
      </c>
      <c r="Q11" s="63" t="s">
        <v>1</v>
      </c>
      <c r="R11" s="63" t="s">
        <v>17</v>
      </c>
      <c r="S11" s="63" t="s">
        <v>3</v>
      </c>
      <c r="T11" s="63" t="s">
        <v>9</v>
      </c>
      <c r="U11" s="63" t="s">
        <v>24</v>
      </c>
      <c r="V11" s="63" t="s">
        <v>3</v>
      </c>
      <c r="W11" s="63" t="s">
        <v>9</v>
      </c>
      <c r="X11" s="64" t="s">
        <v>18</v>
      </c>
      <c r="Y11" s="59" t="s">
        <v>7</v>
      </c>
      <c r="Z11" s="62" t="s">
        <v>10</v>
      </c>
      <c r="AA11" s="63" t="s">
        <v>19</v>
      </c>
      <c r="AB11" s="63" t="s">
        <v>11</v>
      </c>
      <c r="AC11" s="63" t="s">
        <v>12</v>
      </c>
      <c r="AD11" s="63" t="s">
        <v>20</v>
      </c>
      <c r="AE11" s="63" t="s">
        <v>1</v>
      </c>
      <c r="AF11" s="63" t="s">
        <v>2</v>
      </c>
      <c r="AG11" s="63" t="s">
        <v>21</v>
      </c>
      <c r="AH11" s="63" t="s">
        <v>9</v>
      </c>
      <c r="AI11" s="63" t="s">
        <v>4</v>
      </c>
      <c r="AJ11" s="63" t="s">
        <v>25</v>
      </c>
      <c r="AK11" s="63" t="s">
        <v>13</v>
      </c>
      <c r="AL11" s="63" t="s">
        <v>6</v>
      </c>
      <c r="AM11" s="63" t="s">
        <v>26</v>
      </c>
      <c r="AN11" s="63"/>
      <c r="AO11" s="63"/>
      <c r="AP11" s="64" t="s">
        <v>27</v>
      </c>
      <c r="AQ11" s="59"/>
      <c r="AR11" s="62"/>
      <c r="AS11" s="64" t="s">
        <v>28</v>
      </c>
      <c r="AT11" s="59"/>
      <c r="AU11" s="62"/>
      <c r="AV11" s="63" t="s">
        <v>29</v>
      </c>
      <c r="AW11" s="63"/>
      <c r="AX11" s="63"/>
      <c r="AY11" s="63" t="s">
        <v>30</v>
      </c>
      <c r="AZ11" s="63"/>
      <c r="BA11" s="63"/>
      <c r="BB11" s="63" t="s">
        <v>31</v>
      </c>
      <c r="BC11" s="63"/>
      <c r="BD11" s="63"/>
      <c r="BE11" s="86" t="s">
        <v>32</v>
      </c>
      <c r="BF11" s="86"/>
      <c r="BG11" s="86"/>
      <c r="BH11" s="63" t="s">
        <v>33</v>
      </c>
      <c r="BI11" s="63"/>
      <c r="BJ11" s="63"/>
      <c r="BK11" s="63" t="s">
        <v>34</v>
      </c>
      <c r="BL11" s="63"/>
      <c r="BM11" s="63"/>
      <c r="BN11" s="63" t="s">
        <v>35</v>
      </c>
      <c r="BO11" s="63"/>
      <c r="BP11" s="63"/>
      <c r="BQ11" s="63" t="s">
        <v>36</v>
      </c>
      <c r="BR11" s="63"/>
      <c r="BS11" s="63"/>
      <c r="BT11" s="63" t="s">
        <v>37</v>
      </c>
      <c r="BU11" s="63"/>
      <c r="BV11" s="63"/>
      <c r="BW11" s="79" t="s">
        <v>38</v>
      </c>
      <c r="BX11" s="79"/>
      <c r="BY11" s="79"/>
      <c r="BZ11" s="79" t="s">
        <v>39</v>
      </c>
      <c r="CA11" s="79"/>
      <c r="CB11" s="83"/>
      <c r="CC11" s="63" t="s">
        <v>40</v>
      </c>
      <c r="CD11" s="63"/>
      <c r="CE11" s="63"/>
      <c r="CF11" s="63" t="s">
        <v>41</v>
      </c>
      <c r="CG11" s="63"/>
      <c r="CH11" s="63"/>
      <c r="CI11" s="86" t="s">
        <v>42</v>
      </c>
      <c r="CJ11" s="86"/>
      <c r="CK11" s="86"/>
      <c r="CL11" s="63" t="s">
        <v>43</v>
      </c>
      <c r="CM11" s="63"/>
      <c r="CN11" s="63"/>
      <c r="CO11" s="63" t="s">
        <v>44</v>
      </c>
      <c r="CP11" s="63"/>
      <c r="CQ11" s="63"/>
      <c r="CR11" s="63" t="s">
        <v>45</v>
      </c>
      <c r="CS11" s="63"/>
      <c r="CT11" s="63"/>
      <c r="CU11" s="63" t="s">
        <v>46</v>
      </c>
      <c r="CV11" s="63"/>
      <c r="CW11" s="63"/>
      <c r="CX11" s="63" t="s">
        <v>47</v>
      </c>
      <c r="CY11" s="63"/>
      <c r="CZ11" s="64"/>
      <c r="DA11" s="91" t="s">
        <v>323</v>
      </c>
      <c r="DB11" s="92"/>
      <c r="DC11" s="93"/>
      <c r="DD11" s="91" t="s">
        <v>324</v>
      </c>
      <c r="DE11" s="92"/>
      <c r="DF11" s="93"/>
      <c r="DG11" s="91" t="s">
        <v>325</v>
      </c>
      <c r="DH11" s="92"/>
      <c r="DI11" s="93"/>
      <c r="DJ11" s="86" t="s">
        <v>326</v>
      </c>
      <c r="DK11" s="86"/>
      <c r="DL11" s="86"/>
      <c r="DM11" s="86" t="s">
        <v>327</v>
      </c>
      <c r="DN11" s="86"/>
      <c r="DO11" s="86"/>
      <c r="DP11" s="86" t="s">
        <v>328</v>
      </c>
      <c r="DQ11" s="86"/>
      <c r="DR11" s="86"/>
      <c r="DS11" s="86" t="s">
        <v>329</v>
      </c>
      <c r="DT11" s="86"/>
      <c r="DU11" s="86"/>
      <c r="DV11" s="86" t="s">
        <v>330</v>
      </c>
      <c r="DW11" s="86"/>
      <c r="DX11" s="86"/>
      <c r="DY11" s="86" t="s">
        <v>331</v>
      </c>
      <c r="DZ11" s="86"/>
      <c r="EA11" s="86"/>
      <c r="EB11" s="91" t="s">
        <v>332</v>
      </c>
      <c r="EC11" s="92"/>
      <c r="ED11" s="92"/>
      <c r="EE11" s="86" t="s">
        <v>49</v>
      </c>
      <c r="EF11" s="86"/>
      <c r="EG11" s="86"/>
      <c r="EH11" s="86" t="s">
        <v>50</v>
      </c>
      <c r="EI11" s="86"/>
      <c r="EJ11" s="86"/>
      <c r="EK11" s="86" t="s">
        <v>51</v>
      </c>
      <c r="EL11" s="86"/>
      <c r="EM11" s="86"/>
      <c r="EN11" s="86" t="s">
        <v>52</v>
      </c>
      <c r="EO11" s="86"/>
      <c r="EP11" s="86"/>
      <c r="EQ11" s="86" t="s">
        <v>53</v>
      </c>
      <c r="ER11" s="86"/>
      <c r="ES11" s="86"/>
      <c r="ET11" s="86" t="s">
        <v>54</v>
      </c>
      <c r="EU11" s="86"/>
      <c r="EV11" s="86"/>
      <c r="EW11" s="86" t="s">
        <v>55</v>
      </c>
      <c r="EX11" s="86"/>
      <c r="EY11" s="86"/>
      <c r="EZ11" s="86" t="s">
        <v>56</v>
      </c>
      <c r="FA11" s="86"/>
      <c r="FB11" s="86"/>
      <c r="FC11" s="86" t="s">
        <v>57</v>
      </c>
      <c r="FD11" s="86"/>
      <c r="FE11" s="86"/>
      <c r="FF11" s="86" t="s">
        <v>58</v>
      </c>
      <c r="FG11" s="86"/>
      <c r="FH11" s="86"/>
      <c r="FI11" s="86" t="s">
        <v>333</v>
      </c>
      <c r="FJ11" s="86"/>
      <c r="FK11" s="86"/>
      <c r="FL11" s="86" t="s">
        <v>334</v>
      </c>
      <c r="FM11" s="86"/>
      <c r="FN11" s="86"/>
      <c r="FO11" s="86" t="s">
        <v>335</v>
      </c>
      <c r="FP11" s="86"/>
      <c r="FQ11" s="86"/>
      <c r="FR11" s="86" t="s">
        <v>336</v>
      </c>
      <c r="FS11" s="86"/>
      <c r="FT11" s="91"/>
      <c r="FU11" s="86" t="s">
        <v>337</v>
      </c>
      <c r="FV11" s="86"/>
      <c r="FW11" s="86"/>
      <c r="FX11" s="86" t="s">
        <v>338</v>
      </c>
      <c r="FY11" s="86"/>
      <c r="FZ11" s="86"/>
      <c r="GA11" s="86" t="s">
        <v>339</v>
      </c>
      <c r="GB11" s="86"/>
      <c r="GC11" s="86"/>
      <c r="GD11" s="86" t="s">
        <v>340</v>
      </c>
      <c r="GE11" s="86"/>
      <c r="GF11" s="86"/>
      <c r="GG11" s="86" t="s">
        <v>341</v>
      </c>
      <c r="GH11" s="86"/>
      <c r="GI11" s="86"/>
      <c r="GJ11" s="86" t="s">
        <v>342</v>
      </c>
      <c r="GK11" s="86"/>
      <c r="GL11" s="86"/>
      <c r="GM11" s="86" t="s">
        <v>343</v>
      </c>
      <c r="GN11" s="86"/>
      <c r="GO11" s="86"/>
      <c r="GP11" s="86" t="s">
        <v>344</v>
      </c>
      <c r="GQ11" s="86"/>
      <c r="GR11" s="86"/>
      <c r="GS11" s="86" t="s">
        <v>345</v>
      </c>
      <c r="GT11" s="86"/>
      <c r="GU11" s="86"/>
      <c r="GV11" s="86" t="s">
        <v>346</v>
      </c>
      <c r="GW11" s="86"/>
      <c r="GX11" s="86"/>
      <c r="GY11" s="86" t="s">
        <v>347</v>
      </c>
      <c r="GZ11" s="86"/>
      <c r="HA11" s="86"/>
      <c r="HB11" s="86" t="s">
        <v>348</v>
      </c>
      <c r="HC11" s="86"/>
      <c r="HD11" s="86"/>
      <c r="HE11" s="86" t="s">
        <v>349</v>
      </c>
      <c r="HF11" s="86"/>
      <c r="HG11" s="86"/>
      <c r="HH11" s="86" t="s">
        <v>350</v>
      </c>
      <c r="HI11" s="86"/>
      <c r="HJ11" s="86"/>
      <c r="HK11" s="86" t="s">
        <v>351</v>
      </c>
      <c r="HL11" s="86"/>
      <c r="HM11" s="86"/>
      <c r="HN11" s="86" t="s">
        <v>352</v>
      </c>
      <c r="HO11" s="86"/>
      <c r="HP11" s="86"/>
      <c r="HQ11" s="86" t="s">
        <v>353</v>
      </c>
      <c r="HR11" s="86"/>
      <c r="HS11" s="86"/>
    </row>
    <row r="12" spans="1:227" ht="156" customHeight="1">
      <c r="A12" s="71"/>
      <c r="B12" s="72"/>
      <c r="C12" s="70" t="s">
        <v>354</v>
      </c>
      <c r="D12" s="70"/>
      <c r="E12" s="70"/>
      <c r="F12" s="70" t="s">
        <v>358</v>
      </c>
      <c r="G12" s="70"/>
      <c r="H12" s="70"/>
      <c r="I12" s="70" t="s">
        <v>362</v>
      </c>
      <c r="J12" s="70"/>
      <c r="K12" s="70"/>
      <c r="L12" s="69" t="s">
        <v>366</v>
      </c>
      <c r="M12" s="69"/>
      <c r="N12" s="69"/>
      <c r="O12" s="69" t="s">
        <v>370</v>
      </c>
      <c r="P12" s="69"/>
      <c r="Q12" s="69"/>
      <c r="R12" s="69" t="s">
        <v>373</v>
      </c>
      <c r="S12" s="69"/>
      <c r="T12" s="69"/>
      <c r="U12" s="69" t="s">
        <v>377</v>
      </c>
      <c r="V12" s="69"/>
      <c r="W12" s="69"/>
      <c r="X12" s="69" t="s">
        <v>378</v>
      </c>
      <c r="Y12" s="69"/>
      <c r="Z12" s="69"/>
      <c r="AA12" s="69" t="s">
        <v>381</v>
      </c>
      <c r="AB12" s="69"/>
      <c r="AC12" s="69"/>
      <c r="AD12" s="69" t="s">
        <v>385</v>
      </c>
      <c r="AE12" s="69"/>
      <c r="AF12" s="69"/>
      <c r="AG12" s="69" t="s">
        <v>389</v>
      </c>
      <c r="AH12" s="69"/>
      <c r="AI12" s="69"/>
      <c r="AJ12" s="69" t="s">
        <v>393</v>
      </c>
      <c r="AK12" s="69"/>
      <c r="AL12" s="69"/>
      <c r="AM12" s="69" t="s">
        <v>397</v>
      </c>
      <c r="AN12" s="69"/>
      <c r="AO12" s="69"/>
      <c r="AP12" s="69" t="s">
        <v>401</v>
      </c>
      <c r="AQ12" s="69"/>
      <c r="AR12" s="69"/>
      <c r="AS12" s="69" t="s">
        <v>405</v>
      </c>
      <c r="AT12" s="69"/>
      <c r="AU12" s="69"/>
      <c r="AV12" s="69" t="s">
        <v>970</v>
      </c>
      <c r="AW12" s="69"/>
      <c r="AX12" s="69"/>
      <c r="AY12" s="69" t="s">
        <v>411</v>
      </c>
      <c r="AZ12" s="69"/>
      <c r="BA12" s="69"/>
      <c r="BB12" s="69" t="s">
        <v>415</v>
      </c>
      <c r="BC12" s="69"/>
      <c r="BD12" s="69"/>
      <c r="BE12" s="69" t="s">
        <v>419</v>
      </c>
      <c r="BF12" s="69"/>
      <c r="BG12" s="69"/>
      <c r="BH12" s="69" t="s">
        <v>423</v>
      </c>
      <c r="BI12" s="69"/>
      <c r="BJ12" s="69"/>
      <c r="BK12" s="69" t="s">
        <v>427</v>
      </c>
      <c r="BL12" s="69"/>
      <c r="BM12" s="69"/>
      <c r="BN12" s="69" t="s">
        <v>431</v>
      </c>
      <c r="BO12" s="69"/>
      <c r="BP12" s="69"/>
      <c r="BQ12" s="69" t="s">
        <v>435</v>
      </c>
      <c r="BR12" s="69"/>
      <c r="BS12" s="69"/>
      <c r="BT12" s="69" t="s">
        <v>439</v>
      </c>
      <c r="BU12" s="69"/>
      <c r="BV12" s="69"/>
      <c r="BW12" s="69" t="s">
        <v>443</v>
      </c>
      <c r="BX12" s="69"/>
      <c r="BY12" s="69"/>
      <c r="BZ12" s="69" t="s">
        <v>447</v>
      </c>
      <c r="CA12" s="69"/>
      <c r="CB12" s="69"/>
      <c r="CC12" s="69" t="s">
        <v>451</v>
      </c>
      <c r="CD12" s="69"/>
      <c r="CE12" s="69"/>
      <c r="CF12" s="69" t="s">
        <v>455</v>
      </c>
      <c r="CG12" s="69"/>
      <c r="CH12" s="69"/>
      <c r="CI12" s="69" t="s">
        <v>459</v>
      </c>
      <c r="CJ12" s="69"/>
      <c r="CK12" s="69"/>
      <c r="CL12" s="69" t="s">
        <v>463</v>
      </c>
      <c r="CM12" s="69"/>
      <c r="CN12" s="69"/>
      <c r="CO12" s="69" t="s">
        <v>467</v>
      </c>
      <c r="CP12" s="69"/>
      <c r="CQ12" s="69"/>
      <c r="CR12" s="69" t="s">
        <v>471</v>
      </c>
      <c r="CS12" s="69"/>
      <c r="CT12" s="69"/>
      <c r="CU12" s="69" t="s">
        <v>474</v>
      </c>
      <c r="CV12" s="69"/>
      <c r="CW12" s="69"/>
      <c r="CX12" s="69" t="s">
        <v>478</v>
      </c>
      <c r="CY12" s="69"/>
      <c r="CZ12" s="69"/>
      <c r="DA12" s="69" t="s">
        <v>482</v>
      </c>
      <c r="DB12" s="69"/>
      <c r="DC12" s="69"/>
      <c r="DD12" s="69" t="s">
        <v>486</v>
      </c>
      <c r="DE12" s="69"/>
      <c r="DF12" s="69"/>
      <c r="DG12" s="69" t="s">
        <v>490</v>
      </c>
      <c r="DH12" s="69"/>
      <c r="DI12" s="69"/>
      <c r="DJ12" s="69" t="s">
        <v>494</v>
      </c>
      <c r="DK12" s="69"/>
      <c r="DL12" s="69"/>
      <c r="DM12" s="70" t="s">
        <v>498</v>
      </c>
      <c r="DN12" s="70"/>
      <c r="DO12" s="70"/>
      <c r="DP12" s="70" t="s">
        <v>502</v>
      </c>
      <c r="DQ12" s="70"/>
      <c r="DR12" s="70"/>
      <c r="DS12" s="69" t="s">
        <v>506</v>
      </c>
      <c r="DT12" s="69"/>
      <c r="DU12" s="69"/>
      <c r="DV12" s="69" t="s">
        <v>510</v>
      </c>
      <c r="DW12" s="69"/>
      <c r="DX12" s="69"/>
      <c r="DY12" s="69" t="s">
        <v>513</v>
      </c>
      <c r="DZ12" s="69"/>
      <c r="EA12" s="69"/>
      <c r="EB12" s="69" t="s">
        <v>517</v>
      </c>
      <c r="EC12" s="69"/>
      <c r="ED12" s="69"/>
      <c r="EE12" s="69" t="s">
        <v>971</v>
      </c>
      <c r="EF12" s="69"/>
      <c r="EG12" s="69"/>
      <c r="EH12" s="69" t="s">
        <v>524</v>
      </c>
      <c r="EI12" s="69"/>
      <c r="EJ12" s="69"/>
      <c r="EK12" s="69" t="s">
        <v>528</v>
      </c>
      <c r="EL12" s="69"/>
      <c r="EM12" s="69"/>
      <c r="EN12" s="69" t="s">
        <v>532</v>
      </c>
      <c r="EO12" s="69"/>
      <c r="EP12" s="69"/>
      <c r="EQ12" s="69" t="s">
        <v>536</v>
      </c>
      <c r="ER12" s="69"/>
      <c r="ES12" s="69"/>
      <c r="ET12" s="69" t="s">
        <v>540</v>
      </c>
      <c r="EU12" s="69"/>
      <c r="EV12" s="69"/>
      <c r="EW12" s="69" t="s">
        <v>544</v>
      </c>
      <c r="EX12" s="69"/>
      <c r="EY12" s="69"/>
      <c r="EZ12" s="69" t="s">
        <v>546</v>
      </c>
      <c r="FA12" s="69"/>
      <c r="FB12" s="69"/>
      <c r="FC12" s="69" t="s">
        <v>548</v>
      </c>
      <c r="FD12" s="69"/>
      <c r="FE12" s="69"/>
      <c r="FF12" s="69" t="s">
        <v>552</v>
      </c>
      <c r="FG12" s="69"/>
      <c r="FH12" s="69"/>
      <c r="FI12" s="69" t="s">
        <v>555</v>
      </c>
      <c r="FJ12" s="69"/>
      <c r="FK12" s="69"/>
      <c r="FL12" s="69" t="s">
        <v>558</v>
      </c>
      <c r="FM12" s="69"/>
      <c r="FN12" s="69"/>
      <c r="FO12" s="69" t="s">
        <v>561</v>
      </c>
      <c r="FP12" s="69"/>
      <c r="FQ12" s="69"/>
      <c r="FR12" s="69" t="s">
        <v>565</v>
      </c>
      <c r="FS12" s="69"/>
      <c r="FT12" s="69"/>
      <c r="FU12" s="69" t="s">
        <v>569</v>
      </c>
      <c r="FV12" s="69"/>
      <c r="FW12" s="69"/>
      <c r="FX12" s="69" t="s">
        <v>573</v>
      </c>
      <c r="FY12" s="69"/>
      <c r="FZ12" s="69"/>
      <c r="GA12" s="69" t="s">
        <v>577</v>
      </c>
      <c r="GB12" s="69"/>
      <c r="GC12" s="69"/>
      <c r="GD12" s="69" t="s">
        <v>580</v>
      </c>
      <c r="GE12" s="69"/>
      <c r="GF12" s="69"/>
      <c r="GG12" s="69" t="s">
        <v>583</v>
      </c>
      <c r="GH12" s="69"/>
      <c r="GI12" s="69"/>
      <c r="GJ12" s="69" t="s">
        <v>585</v>
      </c>
      <c r="GK12" s="69"/>
      <c r="GL12" s="69"/>
      <c r="GM12" s="69" t="s">
        <v>589</v>
      </c>
      <c r="GN12" s="69"/>
      <c r="GO12" s="69"/>
      <c r="GP12" s="69" t="s">
        <v>590</v>
      </c>
      <c r="GQ12" s="69"/>
      <c r="GR12" s="69"/>
      <c r="GS12" s="69" t="s">
        <v>594</v>
      </c>
      <c r="GT12" s="69"/>
      <c r="GU12" s="69"/>
      <c r="GV12" s="69" t="s">
        <v>596</v>
      </c>
      <c r="GW12" s="69"/>
      <c r="GX12" s="69"/>
      <c r="GY12" s="69" t="s">
        <v>600</v>
      </c>
      <c r="GZ12" s="69"/>
      <c r="HA12" s="69"/>
      <c r="HB12" s="69" t="s">
        <v>604</v>
      </c>
      <c r="HC12" s="69"/>
      <c r="HD12" s="69"/>
      <c r="HE12" s="69" t="s">
        <v>608</v>
      </c>
      <c r="HF12" s="69"/>
      <c r="HG12" s="69"/>
      <c r="HH12" s="69" t="s">
        <v>612</v>
      </c>
      <c r="HI12" s="69"/>
      <c r="HJ12" s="69"/>
      <c r="HK12" s="69" t="s">
        <v>616</v>
      </c>
      <c r="HL12" s="69"/>
      <c r="HM12" s="69"/>
      <c r="HN12" s="69" t="s">
        <v>619</v>
      </c>
      <c r="HO12" s="69"/>
      <c r="HP12" s="69"/>
      <c r="HQ12" s="69" t="s">
        <v>623</v>
      </c>
      <c r="HR12" s="69"/>
      <c r="HS12" s="69"/>
    </row>
    <row r="13" spans="1:227" ht="124.5" customHeight="1">
      <c r="A13" s="71"/>
      <c r="B13" s="72"/>
      <c r="C13" s="42" t="s">
        <v>355</v>
      </c>
      <c r="D13" s="42" t="s">
        <v>356</v>
      </c>
      <c r="E13" s="42" t="s">
        <v>357</v>
      </c>
      <c r="F13" s="42" t="s">
        <v>359</v>
      </c>
      <c r="G13" s="42" t="s">
        <v>360</v>
      </c>
      <c r="H13" s="42" t="s">
        <v>361</v>
      </c>
      <c r="I13" s="42" t="s">
        <v>363</v>
      </c>
      <c r="J13" s="42" t="s">
        <v>364</v>
      </c>
      <c r="K13" s="42" t="s">
        <v>365</v>
      </c>
      <c r="L13" s="35" t="s">
        <v>367</v>
      </c>
      <c r="M13" s="35" t="s">
        <v>368</v>
      </c>
      <c r="N13" s="35" t="s">
        <v>369</v>
      </c>
      <c r="O13" s="35" t="s">
        <v>371</v>
      </c>
      <c r="P13" s="35" t="s">
        <v>368</v>
      </c>
      <c r="Q13" s="35" t="s">
        <v>372</v>
      </c>
      <c r="R13" s="35" t="s">
        <v>374</v>
      </c>
      <c r="S13" s="35" t="s">
        <v>375</v>
      </c>
      <c r="T13" s="35" t="s">
        <v>376</v>
      </c>
      <c r="U13" s="35" t="s">
        <v>371</v>
      </c>
      <c r="V13" s="35" t="s">
        <v>368</v>
      </c>
      <c r="W13" s="35" t="s">
        <v>369</v>
      </c>
      <c r="X13" s="35" t="s">
        <v>379</v>
      </c>
      <c r="Y13" s="35" t="s">
        <v>380</v>
      </c>
      <c r="Z13" s="35" t="s">
        <v>376</v>
      </c>
      <c r="AA13" s="35" t="s">
        <v>382</v>
      </c>
      <c r="AB13" s="35" t="s">
        <v>383</v>
      </c>
      <c r="AC13" s="35" t="s">
        <v>384</v>
      </c>
      <c r="AD13" s="35" t="s">
        <v>386</v>
      </c>
      <c r="AE13" s="35" t="s">
        <v>387</v>
      </c>
      <c r="AF13" s="35" t="s">
        <v>388</v>
      </c>
      <c r="AG13" s="35" t="s">
        <v>390</v>
      </c>
      <c r="AH13" s="35" t="s">
        <v>391</v>
      </c>
      <c r="AI13" s="35" t="s">
        <v>392</v>
      </c>
      <c r="AJ13" s="35" t="s">
        <v>394</v>
      </c>
      <c r="AK13" s="35" t="s">
        <v>395</v>
      </c>
      <c r="AL13" s="35" t="s">
        <v>396</v>
      </c>
      <c r="AM13" s="35" t="s">
        <v>398</v>
      </c>
      <c r="AN13" s="35" t="s">
        <v>399</v>
      </c>
      <c r="AO13" s="35" t="s">
        <v>400</v>
      </c>
      <c r="AP13" s="35" t="s">
        <v>402</v>
      </c>
      <c r="AQ13" s="35" t="s">
        <v>403</v>
      </c>
      <c r="AR13" s="35" t="s">
        <v>404</v>
      </c>
      <c r="AS13" s="35" t="s">
        <v>406</v>
      </c>
      <c r="AT13" s="35" t="s">
        <v>407</v>
      </c>
      <c r="AU13" s="35" t="s">
        <v>408</v>
      </c>
      <c r="AV13" s="35" t="s">
        <v>409</v>
      </c>
      <c r="AW13" s="35" t="s">
        <v>410</v>
      </c>
      <c r="AX13" s="35" t="s">
        <v>392</v>
      </c>
      <c r="AY13" s="35" t="s">
        <v>412</v>
      </c>
      <c r="AZ13" s="35" t="s">
        <v>413</v>
      </c>
      <c r="BA13" s="35" t="s">
        <v>414</v>
      </c>
      <c r="BB13" s="35" t="s">
        <v>416</v>
      </c>
      <c r="BC13" s="35" t="s">
        <v>417</v>
      </c>
      <c r="BD13" s="35" t="s">
        <v>418</v>
      </c>
      <c r="BE13" s="35" t="s">
        <v>420</v>
      </c>
      <c r="BF13" s="35" t="s">
        <v>421</v>
      </c>
      <c r="BG13" s="35" t="s">
        <v>422</v>
      </c>
      <c r="BH13" s="35" t="s">
        <v>424</v>
      </c>
      <c r="BI13" s="35" t="s">
        <v>425</v>
      </c>
      <c r="BJ13" s="35" t="s">
        <v>426</v>
      </c>
      <c r="BK13" s="35" t="s">
        <v>428</v>
      </c>
      <c r="BL13" s="35" t="s">
        <v>429</v>
      </c>
      <c r="BM13" s="35" t="s">
        <v>430</v>
      </c>
      <c r="BN13" s="35" t="s">
        <v>432</v>
      </c>
      <c r="BO13" s="35" t="s">
        <v>433</v>
      </c>
      <c r="BP13" s="35" t="s">
        <v>434</v>
      </c>
      <c r="BQ13" s="35" t="s">
        <v>436</v>
      </c>
      <c r="BR13" s="35" t="s">
        <v>437</v>
      </c>
      <c r="BS13" s="35" t="s">
        <v>438</v>
      </c>
      <c r="BT13" s="35" t="s">
        <v>440</v>
      </c>
      <c r="BU13" s="35" t="s">
        <v>441</v>
      </c>
      <c r="BV13" s="35" t="s">
        <v>442</v>
      </c>
      <c r="BW13" s="35" t="s">
        <v>444</v>
      </c>
      <c r="BX13" s="35" t="s">
        <v>445</v>
      </c>
      <c r="BY13" s="35" t="s">
        <v>446</v>
      </c>
      <c r="BZ13" s="35" t="s">
        <v>448</v>
      </c>
      <c r="CA13" s="35" t="s">
        <v>449</v>
      </c>
      <c r="CB13" s="35" t="s">
        <v>450</v>
      </c>
      <c r="CC13" s="35" t="s">
        <v>452</v>
      </c>
      <c r="CD13" s="35" t="s">
        <v>453</v>
      </c>
      <c r="CE13" s="35" t="s">
        <v>454</v>
      </c>
      <c r="CF13" s="35" t="s">
        <v>456</v>
      </c>
      <c r="CG13" s="35" t="s">
        <v>457</v>
      </c>
      <c r="CH13" s="35" t="s">
        <v>458</v>
      </c>
      <c r="CI13" s="35" t="s">
        <v>460</v>
      </c>
      <c r="CJ13" s="35" t="s">
        <v>461</v>
      </c>
      <c r="CK13" s="35" t="s">
        <v>462</v>
      </c>
      <c r="CL13" s="35" t="s">
        <v>464</v>
      </c>
      <c r="CM13" s="35" t="s">
        <v>465</v>
      </c>
      <c r="CN13" s="35" t="s">
        <v>466</v>
      </c>
      <c r="CO13" s="35" t="s">
        <v>468</v>
      </c>
      <c r="CP13" s="35" t="s">
        <v>469</v>
      </c>
      <c r="CQ13" s="35" t="s">
        <v>470</v>
      </c>
      <c r="CR13" s="35" t="s">
        <v>472</v>
      </c>
      <c r="CS13" s="35" t="s">
        <v>425</v>
      </c>
      <c r="CT13" s="35" t="s">
        <v>473</v>
      </c>
      <c r="CU13" s="35" t="s">
        <v>475</v>
      </c>
      <c r="CV13" s="35" t="s">
        <v>476</v>
      </c>
      <c r="CW13" s="35" t="s">
        <v>477</v>
      </c>
      <c r="CX13" s="35" t="s">
        <v>479</v>
      </c>
      <c r="CY13" s="35" t="s">
        <v>480</v>
      </c>
      <c r="CZ13" s="35" t="s">
        <v>481</v>
      </c>
      <c r="DA13" s="35" t="s">
        <v>483</v>
      </c>
      <c r="DB13" s="35" t="s">
        <v>484</v>
      </c>
      <c r="DC13" s="35" t="s">
        <v>485</v>
      </c>
      <c r="DD13" s="35" t="s">
        <v>487</v>
      </c>
      <c r="DE13" s="35" t="s">
        <v>488</v>
      </c>
      <c r="DF13" s="35" t="s">
        <v>489</v>
      </c>
      <c r="DG13" s="35" t="s">
        <v>491</v>
      </c>
      <c r="DH13" s="35" t="s">
        <v>492</v>
      </c>
      <c r="DI13" s="35" t="s">
        <v>493</v>
      </c>
      <c r="DJ13" s="35" t="s">
        <v>495</v>
      </c>
      <c r="DK13" s="35" t="s">
        <v>496</v>
      </c>
      <c r="DL13" s="35" t="s">
        <v>497</v>
      </c>
      <c r="DM13" s="35" t="s">
        <v>499</v>
      </c>
      <c r="DN13" s="35" t="s">
        <v>500</v>
      </c>
      <c r="DO13" s="35" t="s">
        <v>501</v>
      </c>
      <c r="DP13" s="35" t="s">
        <v>503</v>
      </c>
      <c r="DQ13" s="35" t="s">
        <v>504</v>
      </c>
      <c r="DR13" s="35" t="s">
        <v>505</v>
      </c>
      <c r="DS13" s="35" t="s">
        <v>507</v>
      </c>
      <c r="DT13" s="35" t="s">
        <v>508</v>
      </c>
      <c r="DU13" s="35" t="s">
        <v>509</v>
      </c>
      <c r="DV13" s="35" t="s">
        <v>483</v>
      </c>
      <c r="DW13" s="35" t="s">
        <v>511</v>
      </c>
      <c r="DX13" s="35" t="s">
        <v>512</v>
      </c>
      <c r="DY13" s="35" t="s">
        <v>514</v>
      </c>
      <c r="DZ13" s="35" t="s">
        <v>515</v>
      </c>
      <c r="EA13" s="35" t="s">
        <v>516</v>
      </c>
      <c r="EB13" s="35" t="s">
        <v>518</v>
      </c>
      <c r="EC13" s="35" t="s">
        <v>519</v>
      </c>
      <c r="ED13" s="35" t="s">
        <v>520</v>
      </c>
      <c r="EE13" s="35" t="s">
        <v>521</v>
      </c>
      <c r="EF13" s="35" t="s">
        <v>522</v>
      </c>
      <c r="EG13" s="35" t="s">
        <v>523</v>
      </c>
      <c r="EH13" s="35" t="s">
        <v>525</v>
      </c>
      <c r="EI13" s="35" t="s">
        <v>526</v>
      </c>
      <c r="EJ13" s="35" t="s">
        <v>527</v>
      </c>
      <c r="EK13" s="35" t="s">
        <v>529</v>
      </c>
      <c r="EL13" s="35" t="s">
        <v>530</v>
      </c>
      <c r="EM13" s="35" t="s">
        <v>531</v>
      </c>
      <c r="EN13" s="35" t="s">
        <v>533</v>
      </c>
      <c r="EO13" s="35" t="s">
        <v>534</v>
      </c>
      <c r="EP13" s="35" t="s">
        <v>535</v>
      </c>
      <c r="EQ13" s="35" t="s">
        <v>537</v>
      </c>
      <c r="ER13" s="35" t="s">
        <v>538</v>
      </c>
      <c r="ES13" s="35" t="s">
        <v>539</v>
      </c>
      <c r="ET13" s="35" t="s">
        <v>541</v>
      </c>
      <c r="EU13" s="35" t="s">
        <v>542</v>
      </c>
      <c r="EV13" s="35" t="s">
        <v>543</v>
      </c>
      <c r="EW13" s="35" t="s">
        <v>460</v>
      </c>
      <c r="EX13" s="35" t="s">
        <v>545</v>
      </c>
      <c r="EY13" s="35" t="s">
        <v>462</v>
      </c>
      <c r="EZ13" s="35" t="s">
        <v>547</v>
      </c>
      <c r="FA13" s="35" t="s">
        <v>484</v>
      </c>
      <c r="FB13" s="35" t="s">
        <v>512</v>
      </c>
      <c r="FC13" s="35" t="s">
        <v>549</v>
      </c>
      <c r="FD13" s="35" t="s">
        <v>550</v>
      </c>
      <c r="FE13" s="35" t="s">
        <v>551</v>
      </c>
      <c r="FF13" s="35" t="s">
        <v>553</v>
      </c>
      <c r="FG13" s="35" t="s">
        <v>554</v>
      </c>
      <c r="FH13" s="35" t="s">
        <v>450</v>
      </c>
      <c r="FI13" s="35" t="s">
        <v>518</v>
      </c>
      <c r="FJ13" s="35" t="s">
        <v>556</v>
      </c>
      <c r="FK13" s="35" t="s">
        <v>557</v>
      </c>
      <c r="FL13" s="35" t="s">
        <v>559</v>
      </c>
      <c r="FM13" s="35" t="s">
        <v>374</v>
      </c>
      <c r="FN13" s="35" t="s">
        <v>560</v>
      </c>
      <c r="FO13" s="35" t="s">
        <v>562</v>
      </c>
      <c r="FP13" s="35" t="s">
        <v>563</v>
      </c>
      <c r="FQ13" s="35" t="s">
        <v>564</v>
      </c>
      <c r="FR13" s="35" t="s">
        <v>566</v>
      </c>
      <c r="FS13" s="35" t="s">
        <v>567</v>
      </c>
      <c r="FT13" s="35" t="s">
        <v>568</v>
      </c>
      <c r="FU13" s="35" t="s">
        <v>570</v>
      </c>
      <c r="FV13" s="35" t="s">
        <v>571</v>
      </c>
      <c r="FW13" s="35" t="s">
        <v>572</v>
      </c>
      <c r="FX13" s="35" t="s">
        <v>574</v>
      </c>
      <c r="FY13" s="35" t="s">
        <v>575</v>
      </c>
      <c r="FZ13" s="35" t="s">
        <v>576</v>
      </c>
      <c r="GA13" s="35" t="s">
        <v>374</v>
      </c>
      <c r="GB13" s="35" t="s">
        <v>578</v>
      </c>
      <c r="GC13" s="35" t="s">
        <v>579</v>
      </c>
      <c r="GD13" s="35" t="s">
        <v>581</v>
      </c>
      <c r="GE13" s="35" t="s">
        <v>582</v>
      </c>
      <c r="GF13" s="35" t="s">
        <v>557</v>
      </c>
      <c r="GG13" s="35" t="s">
        <v>584</v>
      </c>
      <c r="GH13" s="35" t="s">
        <v>578</v>
      </c>
      <c r="GI13" s="35" t="s">
        <v>376</v>
      </c>
      <c r="GJ13" s="35" t="s">
        <v>586</v>
      </c>
      <c r="GK13" s="35" t="s">
        <v>587</v>
      </c>
      <c r="GL13" s="35" t="s">
        <v>588</v>
      </c>
      <c r="GM13" s="35" t="s">
        <v>570</v>
      </c>
      <c r="GN13" s="35" t="s">
        <v>571</v>
      </c>
      <c r="GO13" s="35" t="s">
        <v>572</v>
      </c>
      <c r="GP13" s="35" t="s">
        <v>591</v>
      </c>
      <c r="GQ13" s="35" t="s">
        <v>592</v>
      </c>
      <c r="GR13" s="35" t="s">
        <v>593</v>
      </c>
      <c r="GS13" s="35" t="s">
        <v>355</v>
      </c>
      <c r="GT13" s="35" t="s">
        <v>356</v>
      </c>
      <c r="GU13" s="35" t="s">
        <v>595</v>
      </c>
      <c r="GV13" s="35" t="s">
        <v>597</v>
      </c>
      <c r="GW13" s="35" t="s">
        <v>598</v>
      </c>
      <c r="GX13" s="35" t="s">
        <v>599</v>
      </c>
      <c r="GY13" s="35" t="s">
        <v>601</v>
      </c>
      <c r="GZ13" s="35" t="s">
        <v>602</v>
      </c>
      <c r="HA13" s="35" t="s">
        <v>603</v>
      </c>
      <c r="HB13" s="35" t="s">
        <v>605</v>
      </c>
      <c r="HC13" s="35" t="s">
        <v>606</v>
      </c>
      <c r="HD13" s="35" t="s">
        <v>607</v>
      </c>
      <c r="HE13" s="35" t="s">
        <v>609</v>
      </c>
      <c r="HF13" s="35" t="s">
        <v>610</v>
      </c>
      <c r="HG13" s="35" t="s">
        <v>611</v>
      </c>
      <c r="HH13" s="35" t="s">
        <v>613</v>
      </c>
      <c r="HI13" s="35" t="s">
        <v>614</v>
      </c>
      <c r="HJ13" s="35" t="s">
        <v>615</v>
      </c>
      <c r="HK13" s="35" t="s">
        <v>617</v>
      </c>
      <c r="HL13" s="35" t="s">
        <v>375</v>
      </c>
      <c r="HM13" s="35" t="s">
        <v>618</v>
      </c>
      <c r="HN13" s="35" t="s">
        <v>620</v>
      </c>
      <c r="HO13" s="35" t="s">
        <v>621</v>
      </c>
      <c r="HP13" s="35" t="s">
        <v>622</v>
      </c>
      <c r="HQ13" s="35" t="s">
        <v>624</v>
      </c>
      <c r="HR13" s="35" t="s">
        <v>625</v>
      </c>
      <c r="HS13" s="35" t="s">
        <v>626</v>
      </c>
    </row>
    <row r="14" spans="1:227" ht="15.7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1"/>
      <c r="AS14" s="21"/>
      <c r="AT14" s="21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7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7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2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2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2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2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2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2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2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2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2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2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2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2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2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2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2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2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2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2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2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2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2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2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2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2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2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2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2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2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2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2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2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2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2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2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2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2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69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2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2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69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2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2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69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2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2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69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2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2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69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2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2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69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2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2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692">
      <c r="A39" s="65" t="s">
        <v>322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S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  <c r="XL39" s="3">
        <f t="shared" si="9"/>
        <v>0</v>
      </c>
      <c r="XM39" s="3">
        <f t="shared" si="9"/>
        <v>0</v>
      </c>
      <c r="XN39" s="3">
        <f t="shared" si="9"/>
        <v>0</v>
      </c>
      <c r="XO39" s="3">
        <f t="shared" si="9"/>
        <v>0</v>
      </c>
      <c r="XP39" s="3">
        <f t="shared" si="9"/>
        <v>0</v>
      </c>
      <c r="XQ39" s="3">
        <f t="shared" si="9"/>
        <v>0</v>
      </c>
      <c r="XR39" s="3">
        <f t="shared" si="9"/>
        <v>0</v>
      </c>
      <c r="XS39" s="3">
        <f t="shared" si="9"/>
        <v>0</v>
      </c>
      <c r="XT39" s="3">
        <f t="shared" ref="XT39:ZP39" si="10">SUM(XT14:XT38)</f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39" customHeight="1">
      <c r="A40" s="67" t="s">
        <v>3153</v>
      </c>
      <c r="B40" s="68"/>
      <c r="C40" s="11">
        <f>C39/25%</f>
        <v>0</v>
      </c>
      <c r="D40" s="11">
        <f t="shared" ref="D40:BO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ref="BP40:EA40" si="12">BP39/25%</f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si="12"/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ref="EB40:GM40" si="13">EB39/25%</f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ref="GN40:IY40" si="14">GN39/25%</f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si="14"/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ref="IZ40:LK40" si="15">IZ39/25%</f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si="15"/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ref="LL40:NW40" si="16">LL39/25%</f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si="16"/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si="18"/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si="19"/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ref="VH40:XS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si="20"/>
        <v>0</v>
      </c>
      <c r="XF40" s="11">
        <f t="shared" si="20"/>
        <v>0</v>
      </c>
      <c r="XG40" s="11">
        <f t="shared" si="20"/>
        <v>0</v>
      </c>
      <c r="XH40" s="11">
        <f t="shared" si="20"/>
        <v>0</v>
      </c>
      <c r="XI40" s="11">
        <f t="shared" si="20"/>
        <v>0</v>
      </c>
      <c r="XJ40" s="11">
        <f t="shared" si="20"/>
        <v>0</v>
      </c>
      <c r="XK40" s="11">
        <f t="shared" si="20"/>
        <v>0</v>
      </c>
      <c r="XL40" s="11">
        <f t="shared" si="20"/>
        <v>0</v>
      </c>
      <c r="XM40" s="11">
        <f t="shared" si="20"/>
        <v>0</v>
      </c>
      <c r="XN40" s="11">
        <f t="shared" si="20"/>
        <v>0</v>
      </c>
      <c r="XO40" s="11">
        <f t="shared" si="20"/>
        <v>0</v>
      </c>
      <c r="XP40" s="11">
        <f t="shared" si="20"/>
        <v>0</v>
      </c>
      <c r="XQ40" s="11">
        <f t="shared" si="20"/>
        <v>0</v>
      </c>
      <c r="XR40" s="11">
        <f t="shared" si="20"/>
        <v>0</v>
      </c>
      <c r="XS40" s="11">
        <f t="shared" si="20"/>
        <v>0</v>
      </c>
      <c r="XT40" s="11">
        <f t="shared" ref="XT40:ZP40" si="21">XT39/25%</f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1" spans="1:692">
      <c r="B41" s="12"/>
      <c r="C41" s="13"/>
      <c r="AI41" s="12"/>
    </row>
    <row r="42" spans="1:692">
      <c r="B42" s="12" t="s">
        <v>3121</v>
      </c>
      <c r="AI42" s="12"/>
    </row>
    <row r="43" spans="1:692">
      <c r="B43" t="s">
        <v>3122</v>
      </c>
      <c r="C43" t="s">
        <v>3130</v>
      </c>
      <c r="D43">
        <f>(C40+F40+I40+L40+O40+R40+U40+X40+AA40+AD40+AG40+AJ40)/12</f>
        <v>0</v>
      </c>
      <c r="E43">
        <f>D43/100*25</f>
        <v>0</v>
      </c>
      <c r="AI43" s="12"/>
    </row>
    <row r="44" spans="1:692">
      <c r="B44" t="s">
        <v>3124</v>
      </c>
      <c r="C44" t="s">
        <v>3130</v>
      </c>
      <c r="D44">
        <f>(D40+G40+J40+M40+P40+S40+V40+Y40+AB40+AE40+AH40+AK40)/12</f>
        <v>0</v>
      </c>
      <c r="E44">
        <f>D44/100*25</f>
        <v>0</v>
      </c>
      <c r="AI44" s="12"/>
    </row>
    <row r="45" spans="1:692">
      <c r="B45" t="s">
        <v>3125</v>
      </c>
      <c r="C45" t="s">
        <v>3130</v>
      </c>
      <c r="D45">
        <f>(E40+H40+K40+N40+Q40+T40+W40+Z40+AC40+AF40+AI40+AL40)/12</f>
        <v>0</v>
      </c>
      <c r="E45">
        <f>D45/100*25</f>
        <v>0</v>
      </c>
      <c r="AI45" s="12"/>
    </row>
    <row r="47" spans="1:692">
      <c r="B47" t="s">
        <v>3122</v>
      </c>
      <c r="C47" t="s">
        <v>3131</v>
      </c>
      <c r="D47" s="45">
        <f>(AM40+AP40+AS40+AV40+AY40+BB40+BE40+BH40+BK40+BN40+BQ40+BT40+BW40+BZ40+CC40+CF40+CI40+CL40+CO40+CR40+CU40+CX40)/22</f>
        <v>0</v>
      </c>
      <c r="E47">
        <f>D47/100*25</f>
        <v>0</v>
      </c>
    </row>
    <row r="48" spans="1:692">
      <c r="B48" t="s">
        <v>3124</v>
      </c>
      <c r="C48" t="s">
        <v>3131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>
      <c r="B49" t="s">
        <v>3125</v>
      </c>
      <c r="C49" t="s">
        <v>3131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>
      <c r="B51" t="s">
        <v>3122</v>
      </c>
      <c r="C51" t="s">
        <v>3132</v>
      </c>
      <c r="D51">
        <f>(DA40+DD40+DG40+DJ40+DM40+DP40+DS40+DV40+DY40+EB40)/10</f>
        <v>0</v>
      </c>
      <c r="E51">
        <f>D51/100*25</f>
        <v>0</v>
      </c>
    </row>
    <row r="52" spans="2:5">
      <c r="B52" t="s">
        <v>3124</v>
      </c>
      <c r="C52" t="s">
        <v>3132</v>
      </c>
      <c r="D52">
        <f>(DB40+DE40+DH40+DK40+DN40+DQ40+DT40+DW40+DZ40+EC40)/10</f>
        <v>0</v>
      </c>
      <c r="E52">
        <f>D52/100*25</f>
        <v>0</v>
      </c>
    </row>
    <row r="53" spans="2:5">
      <c r="B53" t="s">
        <v>3125</v>
      </c>
      <c r="C53" t="s">
        <v>3132</v>
      </c>
      <c r="D53">
        <f>(DC40+DF40+DI40+DL40+DO40+DR40+DU40+DX40+EA40+ED40)/10</f>
        <v>0</v>
      </c>
      <c r="E53">
        <f>D53/100*25</f>
        <v>0</v>
      </c>
    </row>
    <row r="55" spans="2:5">
      <c r="B55" t="s">
        <v>3122</v>
      </c>
      <c r="C55" t="s">
        <v>3133</v>
      </c>
      <c r="D55">
        <f>(EE40+EH40+EK40+EN40+EQ40+ET40+EW40+EZ40+FC40+FF40+FI40+FL40+FO40+FR40)/14</f>
        <v>0</v>
      </c>
      <c r="E55">
        <f>D55/100*25</f>
        <v>0</v>
      </c>
    </row>
    <row r="56" spans="2:5">
      <c r="B56" t="s">
        <v>3124</v>
      </c>
      <c r="C56" t="s">
        <v>3133</v>
      </c>
      <c r="D56">
        <f>(EF40+EI40+EL40+EO40+ER40+EU40+EX40+FA40+FD40+FG40+FJ40+FM40+FP40+FS40)/14</f>
        <v>0</v>
      </c>
      <c r="E56">
        <f>D56/100*25</f>
        <v>0</v>
      </c>
    </row>
    <row r="57" spans="2:5">
      <c r="B57" t="s">
        <v>3125</v>
      </c>
      <c r="C57" t="s">
        <v>3133</v>
      </c>
      <c r="D57">
        <f>(EG40+EJ40+EM40+EP40+ES40+EV40+EY40+FB40+FE40+FH40+FK40+FN40+FQ40+FT40)/14</f>
        <v>0</v>
      </c>
      <c r="E57">
        <f>D57/100*25</f>
        <v>0</v>
      </c>
    </row>
    <row r="59" spans="2:5">
      <c r="B59" t="s">
        <v>3122</v>
      </c>
      <c r="C59" t="s">
        <v>3134</v>
      </c>
      <c r="D59">
        <f>(FU40+FX40+GA40+GD40+GG40+GJ40+GM40+GP40+GS40+GV40+GY40+HB40+HE40+HH40+HK40+HN40+HQ40)/17</f>
        <v>0</v>
      </c>
      <c r="E59">
        <f>D59/100*25</f>
        <v>0</v>
      </c>
    </row>
    <row r="60" spans="2:5">
      <c r="B60" t="s">
        <v>3124</v>
      </c>
      <c r="C60" t="s">
        <v>3134</v>
      </c>
      <c r="D60">
        <f>(FV40+FY40+GB40+GE40+GH40+GK40+GN40+GQ40+GT40+GW40+GZ40+HC40+HF40+HI40+HL40+HO40+HR40)/17</f>
        <v>0</v>
      </c>
      <c r="E60">
        <f>D60/100*25</f>
        <v>0</v>
      </c>
    </row>
    <row r="61" spans="2:5">
      <c r="B61" t="s">
        <v>3125</v>
      </c>
      <c r="C61" t="s">
        <v>3134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P61"/>
  <sheetViews>
    <sheetView topLeftCell="A13" workbookViewId="0">
      <selection activeCell="C14" sqref="C14:E38"/>
    </sheetView>
  </sheetViews>
  <sheetFormatPr defaultRowHeight="15"/>
  <cols>
    <col min="2" max="2" width="31.125" customWidth="1"/>
    <col min="59" max="59" width="9.125" customWidth="1"/>
  </cols>
  <sheetData>
    <row r="1" spans="1:317" ht="15.75">
      <c r="A1" s="6" t="s">
        <v>60</v>
      </c>
      <c r="B1" s="15" t="s">
        <v>982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>
      <c r="A2" s="8" t="s">
        <v>3158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71" t="s">
        <v>0</v>
      </c>
      <c r="B4" s="71" t="s">
        <v>321</v>
      </c>
      <c r="C4" s="73" t="s">
        <v>972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5"/>
      <c r="BH4" s="76" t="s">
        <v>974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 t="s">
        <v>974</v>
      </c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88" t="s">
        <v>984</v>
      </c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7"/>
      <c r="EQ4" s="87" t="s">
        <v>985</v>
      </c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97" t="s">
        <v>985</v>
      </c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 t="s">
        <v>985</v>
      </c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 t="s">
        <v>985</v>
      </c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9"/>
      <c r="HT4" s="76" t="s">
        <v>985</v>
      </c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82" t="s">
        <v>989</v>
      </c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2"/>
    </row>
    <row r="5" spans="1:317" ht="15.75" customHeight="1">
      <c r="A5" s="71"/>
      <c r="B5" s="71"/>
      <c r="C5" s="59" t="s">
        <v>973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85" t="s">
        <v>975</v>
      </c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103" t="s">
        <v>983</v>
      </c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  <c r="DP5" s="90" t="s">
        <v>48</v>
      </c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9"/>
      <c r="EQ5" s="84" t="s">
        <v>986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94" t="s">
        <v>979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 t="s">
        <v>987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 t="s">
        <v>988</v>
      </c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6"/>
      <c r="HT5" s="94" t="s">
        <v>59</v>
      </c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103" t="s">
        <v>981</v>
      </c>
      <c r="IY5" s="104"/>
      <c r="IZ5" s="104"/>
      <c r="JA5" s="104"/>
      <c r="JB5" s="104"/>
      <c r="JC5" s="104"/>
      <c r="JD5" s="104"/>
      <c r="JE5" s="104"/>
      <c r="JF5" s="104"/>
      <c r="JG5" s="104"/>
      <c r="JH5" s="104"/>
      <c r="JI5" s="104"/>
      <c r="JJ5" s="104"/>
      <c r="JK5" s="104"/>
      <c r="JL5" s="104"/>
      <c r="JM5" s="104"/>
      <c r="JN5" s="104"/>
      <c r="JO5" s="104"/>
      <c r="JP5" s="104"/>
      <c r="JQ5" s="104"/>
      <c r="JR5" s="104"/>
      <c r="JS5" s="104"/>
      <c r="JT5" s="104"/>
      <c r="JU5" s="104"/>
      <c r="JV5" s="104"/>
      <c r="JW5" s="104"/>
      <c r="JX5" s="104"/>
      <c r="JY5" s="104"/>
      <c r="JZ5" s="104"/>
      <c r="KA5" s="104"/>
      <c r="KB5" s="104"/>
      <c r="KC5" s="104"/>
      <c r="KD5" s="104"/>
      <c r="KE5" s="104"/>
      <c r="KF5" s="104"/>
      <c r="KG5" s="104"/>
      <c r="KH5" s="104"/>
      <c r="KI5" s="104"/>
      <c r="KJ5" s="104"/>
      <c r="KK5" s="104"/>
      <c r="KL5" s="104"/>
      <c r="KM5" s="104"/>
      <c r="KN5" s="104"/>
      <c r="KO5" s="104"/>
      <c r="KP5" s="104"/>
      <c r="KQ5" s="104"/>
      <c r="KR5" s="104"/>
      <c r="KS5" s="104"/>
      <c r="KT5" s="104"/>
      <c r="KU5" s="104"/>
      <c r="KV5" s="104"/>
      <c r="KW5" s="104"/>
      <c r="KX5" s="104"/>
      <c r="KY5" s="104"/>
      <c r="KZ5" s="104"/>
      <c r="LA5" s="104"/>
      <c r="LB5" s="104"/>
      <c r="LC5" s="104"/>
      <c r="LD5" s="104"/>
      <c r="LE5" s="105"/>
    </row>
    <row r="6" spans="1:317" ht="0.75" customHeight="1">
      <c r="A6" s="71"/>
      <c r="B6" s="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1"/>
      <c r="DQ6" s="21"/>
      <c r="DR6" s="21"/>
      <c r="DS6" s="21"/>
      <c r="DT6" s="21"/>
      <c r="DU6" s="21"/>
      <c r="DV6" s="21"/>
      <c r="DW6" s="21"/>
      <c r="DX6" s="21"/>
      <c r="DY6" s="21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>
      <c r="A7" s="71"/>
      <c r="B7" s="71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>
      <c r="A8" s="71"/>
      <c r="B8" s="7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>
      <c r="A9" s="71"/>
      <c r="B9" s="71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>
      <c r="A10" s="71"/>
      <c r="B10" s="7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>
      <c r="A11" s="71"/>
      <c r="B11" s="71"/>
      <c r="C11" s="62" t="s">
        <v>61</v>
      </c>
      <c r="D11" s="63" t="s">
        <v>2</v>
      </c>
      <c r="E11" s="63" t="s">
        <v>3</v>
      </c>
      <c r="F11" s="63" t="s">
        <v>62</v>
      </c>
      <c r="G11" s="63" t="s">
        <v>4</v>
      </c>
      <c r="H11" s="63" t="s">
        <v>5</v>
      </c>
      <c r="I11" s="63" t="s">
        <v>63</v>
      </c>
      <c r="J11" s="63" t="s">
        <v>6</v>
      </c>
      <c r="K11" s="63" t="s">
        <v>7</v>
      </c>
      <c r="L11" s="63" t="s">
        <v>64</v>
      </c>
      <c r="M11" s="63" t="s">
        <v>6</v>
      </c>
      <c r="N11" s="63" t="s">
        <v>7</v>
      </c>
      <c r="O11" s="63" t="s">
        <v>65</v>
      </c>
      <c r="P11" s="63" t="s">
        <v>8</v>
      </c>
      <c r="Q11" s="63" t="s">
        <v>1</v>
      </c>
      <c r="R11" s="63" t="s">
        <v>66</v>
      </c>
      <c r="S11" s="63" t="s">
        <v>3</v>
      </c>
      <c r="T11" s="63" t="s">
        <v>9</v>
      </c>
      <c r="U11" s="63" t="s">
        <v>67</v>
      </c>
      <c r="V11" s="63" t="s">
        <v>3</v>
      </c>
      <c r="W11" s="63" t="s">
        <v>9</v>
      </c>
      <c r="X11" s="64" t="s">
        <v>68</v>
      </c>
      <c r="Y11" s="59" t="s">
        <v>7</v>
      </c>
      <c r="Z11" s="62" t="s">
        <v>10</v>
      </c>
      <c r="AA11" s="63" t="s">
        <v>69</v>
      </c>
      <c r="AB11" s="63" t="s">
        <v>11</v>
      </c>
      <c r="AC11" s="63" t="s">
        <v>12</v>
      </c>
      <c r="AD11" s="63" t="s">
        <v>70</v>
      </c>
      <c r="AE11" s="63" t="s">
        <v>1</v>
      </c>
      <c r="AF11" s="63" t="s">
        <v>2</v>
      </c>
      <c r="AG11" s="63" t="s">
        <v>71</v>
      </c>
      <c r="AH11" s="63" t="s">
        <v>9</v>
      </c>
      <c r="AI11" s="63" t="s">
        <v>4</v>
      </c>
      <c r="AJ11" s="64" t="s">
        <v>72</v>
      </c>
      <c r="AK11" s="59"/>
      <c r="AL11" s="59"/>
      <c r="AM11" s="64" t="s">
        <v>73</v>
      </c>
      <c r="AN11" s="59"/>
      <c r="AO11" s="59"/>
      <c r="AP11" s="64" t="s">
        <v>74</v>
      </c>
      <c r="AQ11" s="59"/>
      <c r="AR11" s="59"/>
      <c r="AS11" s="64" t="s">
        <v>75</v>
      </c>
      <c r="AT11" s="59"/>
      <c r="AU11" s="59"/>
      <c r="AV11" s="64" t="s">
        <v>76</v>
      </c>
      <c r="AW11" s="59"/>
      <c r="AX11" s="59"/>
      <c r="AY11" s="64" t="s">
        <v>77</v>
      </c>
      <c r="AZ11" s="59"/>
      <c r="BA11" s="59"/>
      <c r="BB11" s="64" t="s">
        <v>78</v>
      </c>
      <c r="BC11" s="59"/>
      <c r="BD11" s="59"/>
      <c r="BE11" s="64" t="s">
        <v>79</v>
      </c>
      <c r="BF11" s="59"/>
      <c r="BG11" s="59"/>
      <c r="BH11" s="84" t="s">
        <v>85</v>
      </c>
      <c r="BI11" s="84"/>
      <c r="BJ11" s="84"/>
      <c r="BK11" s="84" t="s">
        <v>2</v>
      </c>
      <c r="BL11" s="84"/>
      <c r="BM11" s="84"/>
      <c r="BN11" s="84" t="s">
        <v>86</v>
      </c>
      <c r="BO11" s="84"/>
      <c r="BP11" s="84"/>
      <c r="BQ11" s="84" t="s">
        <v>9</v>
      </c>
      <c r="BR11" s="84"/>
      <c r="BS11" s="84"/>
      <c r="BT11" s="84" t="s">
        <v>4</v>
      </c>
      <c r="BU11" s="84"/>
      <c r="BV11" s="84"/>
      <c r="BW11" s="84" t="s">
        <v>5</v>
      </c>
      <c r="BX11" s="84"/>
      <c r="BY11" s="84"/>
      <c r="BZ11" s="80" t="s">
        <v>13</v>
      </c>
      <c r="CA11" s="80"/>
      <c r="CB11" s="80"/>
      <c r="CC11" s="84" t="s">
        <v>6</v>
      </c>
      <c r="CD11" s="84"/>
      <c r="CE11" s="84"/>
      <c r="CF11" s="84" t="s">
        <v>7</v>
      </c>
      <c r="CG11" s="84"/>
      <c r="CH11" s="84"/>
      <c r="CI11" s="84" t="s">
        <v>10</v>
      </c>
      <c r="CJ11" s="84"/>
      <c r="CK11" s="84"/>
      <c r="CL11" s="84" t="s">
        <v>87</v>
      </c>
      <c r="CM11" s="84"/>
      <c r="CN11" s="84"/>
      <c r="CO11" s="84" t="s">
        <v>11</v>
      </c>
      <c r="CP11" s="84"/>
      <c r="CQ11" s="84"/>
      <c r="CR11" s="113" t="s">
        <v>12</v>
      </c>
      <c r="CS11" s="113"/>
      <c r="CT11" s="113"/>
      <c r="CU11" s="113" t="s">
        <v>88</v>
      </c>
      <c r="CV11" s="113"/>
      <c r="CW11" s="113"/>
      <c r="CX11" s="84" t="s">
        <v>89</v>
      </c>
      <c r="CY11" s="84"/>
      <c r="CZ11" s="84"/>
      <c r="DA11" s="84" t="s">
        <v>90</v>
      </c>
      <c r="DB11" s="84"/>
      <c r="DC11" s="84"/>
      <c r="DD11" s="80" t="s">
        <v>91</v>
      </c>
      <c r="DE11" s="80"/>
      <c r="DF11" s="80"/>
      <c r="DG11" s="84" t="s">
        <v>92</v>
      </c>
      <c r="DH11" s="84"/>
      <c r="DI11" s="84"/>
      <c r="DJ11" s="84" t="s">
        <v>93</v>
      </c>
      <c r="DK11" s="84"/>
      <c r="DL11" s="84"/>
      <c r="DM11" s="84" t="s">
        <v>94</v>
      </c>
      <c r="DN11" s="84"/>
      <c r="DO11" s="84"/>
      <c r="DP11" s="80" t="s">
        <v>990</v>
      </c>
      <c r="DQ11" s="80"/>
      <c r="DR11" s="80"/>
      <c r="DS11" s="80" t="s">
        <v>991</v>
      </c>
      <c r="DT11" s="80"/>
      <c r="DU11" s="80"/>
      <c r="DV11" s="80" t="s">
        <v>992</v>
      </c>
      <c r="DW11" s="80"/>
      <c r="DX11" s="80"/>
      <c r="DY11" s="80" t="s">
        <v>993</v>
      </c>
      <c r="DZ11" s="80"/>
      <c r="EA11" s="80"/>
      <c r="EB11" s="80" t="s">
        <v>994</v>
      </c>
      <c r="EC11" s="80"/>
      <c r="ED11" s="80"/>
      <c r="EE11" s="80" t="s">
        <v>995</v>
      </c>
      <c r="EF11" s="80"/>
      <c r="EG11" s="80"/>
      <c r="EH11" s="80" t="s">
        <v>996</v>
      </c>
      <c r="EI11" s="80"/>
      <c r="EJ11" s="80"/>
      <c r="EK11" s="80" t="s">
        <v>997</v>
      </c>
      <c r="EL11" s="80"/>
      <c r="EM11" s="80"/>
      <c r="EN11" s="80" t="s">
        <v>998</v>
      </c>
      <c r="EO11" s="80"/>
      <c r="EP11" s="80"/>
      <c r="EQ11" s="80" t="s">
        <v>80</v>
      </c>
      <c r="ER11" s="80"/>
      <c r="ES11" s="80"/>
      <c r="ET11" s="80" t="s">
        <v>81</v>
      </c>
      <c r="EU11" s="80"/>
      <c r="EV11" s="80"/>
      <c r="EW11" s="80" t="s">
        <v>82</v>
      </c>
      <c r="EX11" s="80"/>
      <c r="EY11" s="80"/>
      <c r="EZ11" s="80" t="s">
        <v>83</v>
      </c>
      <c r="FA11" s="80"/>
      <c r="FB11" s="80"/>
      <c r="FC11" s="80" t="s">
        <v>84</v>
      </c>
      <c r="FD11" s="80"/>
      <c r="FE11" s="80"/>
      <c r="FF11" s="80" t="s">
        <v>95</v>
      </c>
      <c r="FG11" s="80"/>
      <c r="FH11" s="80"/>
      <c r="FI11" s="80" t="s">
        <v>96</v>
      </c>
      <c r="FJ11" s="80"/>
      <c r="FK11" s="80"/>
      <c r="FL11" s="80" t="s">
        <v>97</v>
      </c>
      <c r="FM11" s="80"/>
      <c r="FN11" s="80"/>
      <c r="FO11" s="80" t="s">
        <v>98</v>
      </c>
      <c r="FP11" s="80"/>
      <c r="FQ11" s="80"/>
      <c r="FR11" s="80" t="s">
        <v>999</v>
      </c>
      <c r="FS11" s="80"/>
      <c r="FT11" s="80"/>
      <c r="FU11" s="80" t="s">
        <v>1000</v>
      </c>
      <c r="FV11" s="80"/>
      <c r="FW11" s="80"/>
      <c r="FX11" s="80" t="s">
        <v>1001</v>
      </c>
      <c r="FY11" s="80"/>
      <c r="FZ11" s="80"/>
      <c r="GA11" s="80" t="s">
        <v>1002</v>
      </c>
      <c r="GB11" s="80"/>
      <c r="GC11" s="80"/>
      <c r="GD11" s="80" t="s">
        <v>1003</v>
      </c>
      <c r="GE11" s="80"/>
      <c r="GF11" s="80"/>
      <c r="GG11" s="80" t="s">
        <v>1004</v>
      </c>
      <c r="GH11" s="80"/>
      <c r="GI11" s="80"/>
      <c r="GJ11" s="80" t="s">
        <v>1005</v>
      </c>
      <c r="GK11" s="80"/>
      <c r="GL11" s="80"/>
      <c r="GM11" s="80" t="s">
        <v>1006</v>
      </c>
      <c r="GN11" s="80"/>
      <c r="GO11" s="80"/>
      <c r="GP11" s="80" t="s">
        <v>1007</v>
      </c>
      <c r="GQ11" s="80"/>
      <c r="GR11" s="80"/>
      <c r="GS11" s="80" t="s">
        <v>1008</v>
      </c>
      <c r="GT11" s="80"/>
      <c r="GU11" s="80"/>
      <c r="GV11" s="80" t="s">
        <v>1009</v>
      </c>
      <c r="GW11" s="80"/>
      <c r="GX11" s="80"/>
      <c r="GY11" s="80" t="s">
        <v>1010</v>
      </c>
      <c r="GZ11" s="80"/>
      <c r="HA11" s="80"/>
      <c r="HB11" s="80" t="s">
        <v>1011</v>
      </c>
      <c r="HC11" s="80"/>
      <c r="HD11" s="80"/>
      <c r="HE11" s="80" t="s">
        <v>1012</v>
      </c>
      <c r="HF11" s="80"/>
      <c r="HG11" s="80"/>
      <c r="HH11" s="80" t="s">
        <v>1013</v>
      </c>
      <c r="HI11" s="80"/>
      <c r="HJ11" s="80"/>
      <c r="HK11" s="80" t="s">
        <v>1014</v>
      </c>
      <c r="HL11" s="80"/>
      <c r="HM11" s="80"/>
      <c r="HN11" s="80" t="s">
        <v>1015</v>
      </c>
      <c r="HO11" s="80"/>
      <c r="HP11" s="80"/>
      <c r="HQ11" s="80" t="s">
        <v>1016</v>
      </c>
      <c r="HR11" s="80"/>
      <c r="HS11" s="80"/>
      <c r="HT11" s="80" t="s">
        <v>1017</v>
      </c>
      <c r="HU11" s="80"/>
      <c r="HV11" s="80"/>
      <c r="HW11" s="80" t="s">
        <v>1018</v>
      </c>
      <c r="HX11" s="80"/>
      <c r="HY11" s="80"/>
      <c r="HZ11" s="80" t="s">
        <v>1019</v>
      </c>
      <c r="IA11" s="80"/>
      <c r="IB11" s="80"/>
      <c r="IC11" s="80" t="s">
        <v>1020</v>
      </c>
      <c r="ID11" s="80"/>
      <c r="IE11" s="80"/>
      <c r="IF11" s="80" t="s">
        <v>1021</v>
      </c>
      <c r="IG11" s="80"/>
      <c r="IH11" s="80"/>
      <c r="II11" s="80" t="s">
        <v>1022</v>
      </c>
      <c r="IJ11" s="80"/>
      <c r="IK11" s="80"/>
      <c r="IL11" s="80" t="s">
        <v>1023</v>
      </c>
      <c r="IM11" s="80"/>
      <c r="IN11" s="80"/>
      <c r="IO11" s="80" t="s">
        <v>1024</v>
      </c>
      <c r="IP11" s="80"/>
      <c r="IQ11" s="80"/>
      <c r="IR11" s="80" t="s">
        <v>1025</v>
      </c>
      <c r="IS11" s="80"/>
      <c r="IT11" s="80"/>
      <c r="IU11" s="80" t="s">
        <v>1026</v>
      </c>
      <c r="IV11" s="80"/>
      <c r="IW11" s="80"/>
      <c r="IX11" s="80" t="s">
        <v>1027</v>
      </c>
      <c r="IY11" s="80"/>
      <c r="IZ11" s="80"/>
      <c r="JA11" s="80" t="s">
        <v>1028</v>
      </c>
      <c r="JB11" s="80"/>
      <c r="JC11" s="80"/>
      <c r="JD11" s="80" t="s">
        <v>1029</v>
      </c>
      <c r="JE11" s="80"/>
      <c r="JF11" s="80"/>
      <c r="JG11" s="80" t="s">
        <v>1030</v>
      </c>
      <c r="JH11" s="80"/>
      <c r="JI11" s="80"/>
      <c r="JJ11" s="80" t="s">
        <v>1031</v>
      </c>
      <c r="JK11" s="80"/>
      <c r="JL11" s="80"/>
      <c r="JM11" s="80" t="s">
        <v>1032</v>
      </c>
      <c r="JN11" s="80"/>
      <c r="JO11" s="80"/>
      <c r="JP11" s="80" t="s">
        <v>1033</v>
      </c>
      <c r="JQ11" s="80"/>
      <c r="JR11" s="80"/>
      <c r="JS11" s="80" t="s">
        <v>1034</v>
      </c>
      <c r="JT11" s="80"/>
      <c r="JU11" s="80"/>
      <c r="JV11" s="80" t="s">
        <v>1035</v>
      </c>
      <c r="JW11" s="80"/>
      <c r="JX11" s="80"/>
      <c r="JY11" s="80" t="s">
        <v>1036</v>
      </c>
      <c r="JZ11" s="80"/>
      <c r="KA11" s="80"/>
      <c r="KB11" s="80" t="s">
        <v>1037</v>
      </c>
      <c r="KC11" s="80"/>
      <c r="KD11" s="80"/>
      <c r="KE11" s="80" t="s">
        <v>1038</v>
      </c>
      <c r="KF11" s="80"/>
      <c r="KG11" s="80"/>
      <c r="KH11" s="80" t="s">
        <v>1039</v>
      </c>
      <c r="KI11" s="80"/>
      <c r="KJ11" s="80"/>
      <c r="KK11" s="80" t="s">
        <v>1040</v>
      </c>
      <c r="KL11" s="80"/>
      <c r="KM11" s="80"/>
      <c r="KN11" s="80" t="s">
        <v>1041</v>
      </c>
      <c r="KO11" s="80"/>
      <c r="KP11" s="80"/>
      <c r="KQ11" s="80" t="s">
        <v>1042</v>
      </c>
      <c r="KR11" s="80"/>
      <c r="KS11" s="80"/>
      <c r="KT11" s="80" t="s">
        <v>1043</v>
      </c>
      <c r="KU11" s="80"/>
      <c r="KV11" s="80"/>
      <c r="KW11" s="80" t="s">
        <v>1044</v>
      </c>
      <c r="KX11" s="80"/>
      <c r="KY11" s="80"/>
      <c r="KZ11" s="80" t="s">
        <v>1045</v>
      </c>
      <c r="LA11" s="80"/>
      <c r="LB11" s="80"/>
      <c r="LC11" s="80" t="s">
        <v>1046</v>
      </c>
      <c r="LD11" s="80"/>
      <c r="LE11" s="80"/>
    </row>
    <row r="12" spans="1:317" ht="195" customHeight="1">
      <c r="A12" s="71"/>
      <c r="B12" s="72"/>
      <c r="C12" s="69" t="s">
        <v>627</v>
      </c>
      <c r="D12" s="69"/>
      <c r="E12" s="69"/>
      <c r="F12" s="69" t="s">
        <v>631</v>
      </c>
      <c r="G12" s="69"/>
      <c r="H12" s="69"/>
      <c r="I12" s="69" t="s">
        <v>635</v>
      </c>
      <c r="J12" s="69"/>
      <c r="K12" s="69"/>
      <c r="L12" s="69" t="s">
        <v>639</v>
      </c>
      <c r="M12" s="69"/>
      <c r="N12" s="69"/>
      <c r="O12" s="69" t="s">
        <v>643</v>
      </c>
      <c r="P12" s="69"/>
      <c r="Q12" s="69"/>
      <c r="R12" s="69" t="s">
        <v>647</v>
      </c>
      <c r="S12" s="69"/>
      <c r="T12" s="69"/>
      <c r="U12" s="69" t="s">
        <v>650</v>
      </c>
      <c r="V12" s="69"/>
      <c r="W12" s="69"/>
      <c r="X12" s="69" t="s">
        <v>654</v>
      </c>
      <c r="Y12" s="69"/>
      <c r="Z12" s="69"/>
      <c r="AA12" s="69" t="s">
        <v>658</v>
      </c>
      <c r="AB12" s="69"/>
      <c r="AC12" s="69"/>
      <c r="AD12" s="69" t="s">
        <v>662</v>
      </c>
      <c r="AE12" s="69"/>
      <c r="AF12" s="69"/>
      <c r="AG12" s="69" t="s">
        <v>666</v>
      </c>
      <c r="AH12" s="69"/>
      <c r="AI12" s="69"/>
      <c r="AJ12" s="69" t="s">
        <v>669</v>
      </c>
      <c r="AK12" s="69"/>
      <c r="AL12" s="69"/>
      <c r="AM12" s="69" t="s">
        <v>673</v>
      </c>
      <c r="AN12" s="69"/>
      <c r="AO12" s="69"/>
      <c r="AP12" s="69" t="s">
        <v>676</v>
      </c>
      <c r="AQ12" s="69"/>
      <c r="AR12" s="69"/>
      <c r="AS12" s="69" t="s">
        <v>680</v>
      </c>
      <c r="AT12" s="69"/>
      <c r="AU12" s="69"/>
      <c r="AV12" s="69" t="s">
        <v>684</v>
      </c>
      <c r="AW12" s="69"/>
      <c r="AX12" s="69"/>
      <c r="AY12" s="69" t="s">
        <v>688</v>
      </c>
      <c r="AZ12" s="69"/>
      <c r="BA12" s="69"/>
      <c r="BB12" s="69" t="s">
        <v>692</v>
      </c>
      <c r="BC12" s="69"/>
      <c r="BD12" s="69"/>
      <c r="BE12" s="69" t="s">
        <v>696</v>
      </c>
      <c r="BF12" s="69"/>
      <c r="BG12" s="69"/>
      <c r="BH12" s="69" t="s">
        <v>700</v>
      </c>
      <c r="BI12" s="69"/>
      <c r="BJ12" s="69"/>
      <c r="BK12" s="69" t="s">
        <v>704</v>
      </c>
      <c r="BL12" s="69"/>
      <c r="BM12" s="69"/>
      <c r="BN12" s="69" t="s">
        <v>707</v>
      </c>
      <c r="BO12" s="69"/>
      <c r="BP12" s="69"/>
      <c r="BQ12" s="69" t="s">
        <v>710</v>
      </c>
      <c r="BR12" s="69"/>
      <c r="BS12" s="69"/>
      <c r="BT12" s="69" t="s">
        <v>714</v>
      </c>
      <c r="BU12" s="69"/>
      <c r="BV12" s="69"/>
      <c r="BW12" s="69" t="s">
        <v>717</v>
      </c>
      <c r="BX12" s="69"/>
      <c r="BY12" s="69"/>
      <c r="BZ12" s="69" t="s">
        <v>720</v>
      </c>
      <c r="CA12" s="69"/>
      <c r="CB12" s="69"/>
      <c r="CC12" s="69" t="s">
        <v>721</v>
      </c>
      <c r="CD12" s="69"/>
      <c r="CE12" s="69"/>
      <c r="CF12" s="69" t="s">
        <v>723</v>
      </c>
      <c r="CG12" s="69"/>
      <c r="CH12" s="69"/>
      <c r="CI12" s="69" t="s">
        <v>726</v>
      </c>
      <c r="CJ12" s="69"/>
      <c r="CK12" s="69"/>
      <c r="CL12" s="69" t="s">
        <v>730</v>
      </c>
      <c r="CM12" s="69"/>
      <c r="CN12" s="69"/>
      <c r="CO12" s="69" t="s">
        <v>734</v>
      </c>
      <c r="CP12" s="69"/>
      <c r="CQ12" s="69"/>
      <c r="CR12" s="69" t="s">
        <v>738</v>
      </c>
      <c r="CS12" s="69"/>
      <c r="CT12" s="69"/>
      <c r="CU12" s="69" t="s">
        <v>742</v>
      </c>
      <c r="CV12" s="69"/>
      <c r="CW12" s="69"/>
      <c r="CX12" s="69" t="s">
        <v>746</v>
      </c>
      <c r="CY12" s="69"/>
      <c r="CZ12" s="69"/>
      <c r="DA12" s="69" t="s">
        <v>749</v>
      </c>
      <c r="DB12" s="69"/>
      <c r="DC12" s="69"/>
      <c r="DD12" s="69" t="s">
        <v>753</v>
      </c>
      <c r="DE12" s="69"/>
      <c r="DF12" s="69"/>
      <c r="DG12" s="69" t="s">
        <v>754</v>
      </c>
      <c r="DH12" s="69"/>
      <c r="DI12" s="69"/>
      <c r="DJ12" s="69" t="s">
        <v>758</v>
      </c>
      <c r="DK12" s="69"/>
      <c r="DL12" s="69"/>
      <c r="DM12" s="69" t="s">
        <v>762</v>
      </c>
      <c r="DN12" s="69"/>
      <c r="DO12" s="69"/>
      <c r="DP12" s="69" t="s">
        <v>1337</v>
      </c>
      <c r="DQ12" s="69"/>
      <c r="DR12" s="69"/>
      <c r="DS12" s="69" t="s">
        <v>1341</v>
      </c>
      <c r="DT12" s="69"/>
      <c r="DU12" s="69"/>
      <c r="DV12" s="69" t="s">
        <v>1343</v>
      </c>
      <c r="DW12" s="69"/>
      <c r="DX12" s="69"/>
      <c r="DY12" s="69" t="s">
        <v>1719</v>
      </c>
      <c r="DZ12" s="69"/>
      <c r="EA12" s="69"/>
      <c r="EB12" s="70" t="s">
        <v>1350</v>
      </c>
      <c r="EC12" s="70"/>
      <c r="ED12" s="70"/>
      <c r="EE12" s="70" t="s">
        <v>1351</v>
      </c>
      <c r="EF12" s="70"/>
      <c r="EG12" s="70"/>
      <c r="EH12" s="70" t="s">
        <v>1355</v>
      </c>
      <c r="EI12" s="70"/>
      <c r="EJ12" s="70"/>
      <c r="EK12" s="70" t="s">
        <v>1357</v>
      </c>
      <c r="EL12" s="70"/>
      <c r="EM12" s="70"/>
      <c r="EN12" s="70" t="s">
        <v>1360</v>
      </c>
      <c r="EO12" s="70"/>
      <c r="EP12" s="70"/>
      <c r="EQ12" s="70" t="s">
        <v>766</v>
      </c>
      <c r="ER12" s="70"/>
      <c r="ES12" s="70"/>
      <c r="ET12" s="70" t="s">
        <v>770</v>
      </c>
      <c r="EU12" s="70"/>
      <c r="EV12" s="70"/>
      <c r="EW12" s="70" t="s">
        <v>774</v>
      </c>
      <c r="EX12" s="70"/>
      <c r="EY12" s="70"/>
      <c r="EZ12" s="70" t="s">
        <v>778</v>
      </c>
      <c r="FA12" s="70"/>
      <c r="FB12" s="70"/>
      <c r="FC12" s="70" t="s">
        <v>782</v>
      </c>
      <c r="FD12" s="70"/>
      <c r="FE12" s="70"/>
      <c r="FF12" s="70" t="s">
        <v>786</v>
      </c>
      <c r="FG12" s="70"/>
      <c r="FH12" s="70"/>
      <c r="FI12" s="70" t="s">
        <v>790</v>
      </c>
      <c r="FJ12" s="70"/>
      <c r="FK12" s="70"/>
      <c r="FL12" s="70" t="s">
        <v>791</v>
      </c>
      <c r="FM12" s="70"/>
      <c r="FN12" s="70"/>
      <c r="FO12" s="70" t="s">
        <v>794</v>
      </c>
      <c r="FP12" s="70"/>
      <c r="FQ12" s="70"/>
      <c r="FR12" s="70" t="s">
        <v>1365</v>
      </c>
      <c r="FS12" s="70"/>
      <c r="FT12" s="70"/>
      <c r="FU12" s="70" t="s">
        <v>1367</v>
      </c>
      <c r="FV12" s="70"/>
      <c r="FW12" s="70"/>
      <c r="FX12" s="70" t="s">
        <v>1371</v>
      </c>
      <c r="FY12" s="70"/>
      <c r="FZ12" s="70"/>
      <c r="GA12" s="70" t="s">
        <v>1375</v>
      </c>
      <c r="GB12" s="70"/>
      <c r="GC12" s="70"/>
      <c r="GD12" s="70" t="s">
        <v>1378</v>
      </c>
      <c r="GE12" s="70"/>
      <c r="GF12" s="70"/>
      <c r="GG12" s="70" t="s">
        <v>1382</v>
      </c>
      <c r="GH12" s="70"/>
      <c r="GI12" s="70"/>
      <c r="GJ12" s="70" t="s">
        <v>1386</v>
      </c>
      <c r="GK12" s="70"/>
      <c r="GL12" s="70"/>
      <c r="GM12" s="70" t="s">
        <v>1388</v>
      </c>
      <c r="GN12" s="70"/>
      <c r="GO12" s="70"/>
      <c r="GP12" s="70" t="s">
        <v>1392</v>
      </c>
      <c r="GQ12" s="70"/>
      <c r="GR12" s="70"/>
      <c r="GS12" s="70" t="s">
        <v>1396</v>
      </c>
      <c r="GT12" s="70"/>
      <c r="GU12" s="70"/>
      <c r="GV12" s="70" t="s">
        <v>1400</v>
      </c>
      <c r="GW12" s="70"/>
      <c r="GX12" s="70"/>
      <c r="GY12" s="70" t="s">
        <v>1404</v>
      </c>
      <c r="GZ12" s="70"/>
      <c r="HA12" s="70"/>
      <c r="HB12" s="70" t="s">
        <v>1408</v>
      </c>
      <c r="HC12" s="70"/>
      <c r="HD12" s="70"/>
      <c r="HE12" s="70" t="s">
        <v>1410</v>
      </c>
      <c r="HF12" s="70"/>
      <c r="HG12" s="70"/>
      <c r="HH12" s="70" t="s">
        <v>1414</v>
      </c>
      <c r="HI12" s="70"/>
      <c r="HJ12" s="70"/>
      <c r="HK12" s="70" t="s">
        <v>1416</v>
      </c>
      <c r="HL12" s="70"/>
      <c r="HM12" s="70"/>
      <c r="HN12" s="70" t="s">
        <v>1420</v>
      </c>
      <c r="HO12" s="70"/>
      <c r="HP12" s="70"/>
      <c r="HQ12" s="70" t="s">
        <v>1422</v>
      </c>
      <c r="HR12" s="70"/>
      <c r="HS12" s="70"/>
      <c r="HT12" s="70" t="s">
        <v>1426</v>
      </c>
      <c r="HU12" s="70"/>
      <c r="HV12" s="70"/>
      <c r="HW12" s="70" t="s">
        <v>1430</v>
      </c>
      <c r="HX12" s="70"/>
      <c r="HY12" s="70"/>
      <c r="HZ12" s="70" t="s">
        <v>1432</v>
      </c>
      <c r="IA12" s="70"/>
      <c r="IB12" s="70"/>
      <c r="IC12" s="70" t="s">
        <v>1434</v>
      </c>
      <c r="ID12" s="70"/>
      <c r="IE12" s="70"/>
      <c r="IF12" s="70" t="s">
        <v>1438</v>
      </c>
      <c r="IG12" s="70"/>
      <c r="IH12" s="70"/>
      <c r="II12" s="70" t="s">
        <v>1441</v>
      </c>
      <c r="IJ12" s="70"/>
      <c r="IK12" s="70"/>
      <c r="IL12" s="70" t="s">
        <v>1443</v>
      </c>
      <c r="IM12" s="70"/>
      <c r="IN12" s="70"/>
      <c r="IO12" s="70" t="s">
        <v>1447</v>
      </c>
      <c r="IP12" s="70"/>
      <c r="IQ12" s="70"/>
      <c r="IR12" s="70" t="s">
        <v>1450</v>
      </c>
      <c r="IS12" s="70"/>
      <c r="IT12" s="70"/>
      <c r="IU12" s="70" t="s">
        <v>1452</v>
      </c>
      <c r="IV12" s="70"/>
      <c r="IW12" s="70"/>
      <c r="IX12" s="112" t="s">
        <v>1453</v>
      </c>
      <c r="IY12" s="112"/>
      <c r="IZ12" s="112"/>
      <c r="JA12" s="112" t="s">
        <v>1454</v>
      </c>
      <c r="JB12" s="112"/>
      <c r="JC12" s="112"/>
      <c r="JD12" s="112" t="s">
        <v>1455</v>
      </c>
      <c r="JE12" s="112"/>
      <c r="JF12" s="112"/>
      <c r="JG12" s="112" t="s">
        <v>1456</v>
      </c>
      <c r="JH12" s="112"/>
      <c r="JI12" s="112"/>
      <c r="JJ12" s="69" t="s">
        <v>1457</v>
      </c>
      <c r="JK12" s="69"/>
      <c r="JL12" s="69"/>
      <c r="JM12" s="69" t="s">
        <v>1460</v>
      </c>
      <c r="JN12" s="69"/>
      <c r="JO12" s="69"/>
      <c r="JP12" s="69" t="s">
        <v>1464</v>
      </c>
      <c r="JQ12" s="69"/>
      <c r="JR12" s="69"/>
      <c r="JS12" s="69" t="s">
        <v>1465</v>
      </c>
      <c r="JT12" s="69"/>
      <c r="JU12" s="69"/>
      <c r="JV12" s="69" t="s">
        <v>1469</v>
      </c>
      <c r="JW12" s="69"/>
      <c r="JX12" s="69"/>
      <c r="JY12" s="69" t="s">
        <v>1473</v>
      </c>
      <c r="JZ12" s="69"/>
      <c r="KA12" s="69"/>
      <c r="KB12" s="69" t="s">
        <v>1477</v>
      </c>
      <c r="KC12" s="69"/>
      <c r="KD12" s="69"/>
      <c r="KE12" s="69" t="s">
        <v>1481</v>
      </c>
      <c r="KF12" s="69"/>
      <c r="KG12" s="69"/>
      <c r="KH12" s="69" t="s">
        <v>1483</v>
      </c>
      <c r="KI12" s="69"/>
      <c r="KJ12" s="69"/>
      <c r="KK12" s="69" t="s">
        <v>1485</v>
      </c>
      <c r="KL12" s="69"/>
      <c r="KM12" s="69"/>
      <c r="KN12" s="69" t="s">
        <v>1720</v>
      </c>
      <c r="KO12" s="69"/>
      <c r="KP12" s="69"/>
      <c r="KQ12" s="69" t="s">
        <v>1490</v>
      </c>
      <c r="KR12" s="69"/>
      <c r="KS12" s="69"/>
      <c r="KT12" s="69" t="s">
        <v>1493</v>
      </c>
      <c r="KU12" s="69"/>
      <c r="KV12" s="69"/>
      <c r="KW12" s="70" t="s">
        <v>1495</v>
      </c>
      <c r="KX12" s="70"/>
      <c r="KY12" s="70"/>
      <c r="KZ12" s="69" t="s">
        <v>1497</v>
      </c>
      <c r="LA12" s="69"/>
      <c r="LB12" s="69"/>
      <c r="LC12" s="69" t="s">
        <v>1498</v>
      </c>
      <c r="LD12" s="69"/>
      <c r="LE12" s="69"/>
    </row>
    <row r="13" spans="1:317" ht="120">
      <c r="A13" s="71"/>
      <c r="B13" s="72"/>
      <c r="C13" s="35" t="s">
        <v>628</v>
      </c>
      <c r="D13" s="35" t="s">
        <v>629</v>
      </c>
      <c r="E13" s="35" t="s">
        <v>630</v>
      </c>
      <c r="F13" s="35" t="s">
        <v>632</v>
      </c>
      <c r="G13" s="35" t="s">
        <v>633</v>
      </c>
      <c r="H13" s="35" t="s">
        <v>634</v>
      </c>
      <c r="I13" s="35" t="s">
        <v>636</v>
      </c>
      <c r="J13" s="35" t="s">
        <v>637</v>
      </c>
      <c r="K13" s="35" t="s">
        <v>638</v>
      </c>
      <c r="L13" s="35" t="s">
        <v>640</v>
      </c>
      <c r="M13" s="35" t="s">
        <v>641</v>
      </c>
      <c r="N13" s="35" t="s">
        <v>642</v>
      </c>
      <c r="O13" s="35" t="s">
        <v>644</v>
      </c>
      <c r="P13" s="35" t="s">
        <v>645</v>
      </c>
      <c r="Q13" s="35" t="s">
        <v>646</v>
      </c>
      <c r="R13" s="35" t="s">
        <v>648</v>
      </c>
      <c r="S13" s="35" t="s">
        <v>512</v>
      </c>
      <c r="T13" s="35" t="s">
        <v>649</v>
      </c>
      <c r="U13" s="35" t="s">
        <v>651</v>
      </c>
      <c r="V13" s="35" t="s">
        <v>652</v>
      </c>
      <c r="W13" s="35" t="s">
        <v>653</v>
      </c>
      <c r="X13" s="35" t="s">
        <v>655</v>
      </c>
      <c r="Y13" s="35" t="s">
        <v>656</v>
      </c>
      <c r="Z13" s="35" t="s">
        <v>657</v>
      </c>
      <c r="AA13" s="35" t="s">
        <v>659</v>
      </c>
      <c r="AB13" s="35" t="s">
        <v>660</v>
      </c>
      <c r="AC13" s="35" t="s">
        <v>661</v>
      </c>
      <c r="AD13" s="35" t="s">
        <v>663</v>
      </c>
      <c r="AE13" s="35" t="s">
        <v>664</v>
      </c>
      <c r="AF13" s="35" t="s">
        <v>665</v>
      </c>
      <c r="AG13" s="35" t="s">
        <v>386</v>
      </c>
      <c r="AH13" s="35" t="s">
        <v>667</v>
      </c>
      <c r="AI13" s="35" t="s">
        <v>668</v>
      </c>
      <c r="AJ13" s="35" t="s">
        <v>670</v>
      </c>
      <c r="AK13" s="35" t="s">
        <v>671</v>
      </c>
      <c r="AL13" s="35" t="s">
        <v>672</v>
      </c>
      <c r="AM13" s="35" t="s">
        <v>582</v>
      </c>
      <c r="AN13" s="35" t="s">
        <v>674</v>
      </c>
      <c r="AO13" s="35" t="s">
        <v>675</v>
      </c>
      <c r="AP13" s="35" t="s">
        <v>677</v>
      </c>
      <c r="AQ13" s="35" t="s">
        <v>678</v>
      </c>
      <c r="AR13" s="35" t="s">
        <v>679</v>
      </c>
      <c r="AS13" s="35" t="s">
        <v>681</v>
      </c>
      <c r="AT13" s="35" t="s">
        <v>682</v>
      </c>
      <c r="AU13" s="35" t="s">
        <v>683</v>
      </c>
      <c r="AV13" s="35" t="s">
        <v>685</v>
      </c>
      <c r="AW13" s="35" t="s">
        <v>686</v>
      </c>
      <c r="AX13" s="35" t="s">
        <v>687</v>
      </c>
      <c r="AY13" s="35" t="s">
        <v>689</v>
      </c>
      <c r="AZ13" s="35" t="s">
        <v>690</v>
      </c>
      <c r="BA13" s="35" t="s">
        <v>691</v>
      </c>
      <c r="BB13" s="35" t="s">
        <v>693</v>
      </c>
      <c r="BC13" s="35" t="s">
        <v>694</v>
      </c>
      <c r="BD13" s="35" t="s">
        <v>695</v>
      </c>
      <c r="BE13" s="35" t="s">
        <v>697</v>
      </c>
      <c r="BF13" s="35" t="s">
        <v>698</v>
      </c>
      <c r="BG13" s="35" t="s">
        <v>699</v>
      </c>
      <c r="BH13" s="35" t="s">
        <v>701</v>
      </c>
      <c r="BI13" s="35" t="s">
        <v>702</v>
      </c>
      <c r="BJ13" s="35" t="s">
        <v>703</v>
      </c>
      <c r="BK13" s="35" t="s">
        <v>705</v>
      </c>
      <c r="BL13" s="35" t="s">
        <v>425</v>
      </c>
      <c r="BM13" s="35" t="s">
        <v>706</v>
      </c>
      <c r="BN13" s="35" t="s">
        <v>448</v>
      </c>
      <c r="BO13" s="35" t="s">
        <v>708</v>
      </c>
      <c r="BP13" s="35" t="s">
        <v>709</v>
      </c>
      <c r="BQ13" s="35" t="s">
        <v>711</v>
      </c>
      <c r="BR13" s="35" t="s">
        <v>712</v>
      </c>
      <c r="BS13" s="35" t="s">
        <v>713</v>
      </c>
      <c r="BT13" s="35" t="s">
        <v>601</v>
      </c>
      <c r="BU13" s="35" t="s">
        <v>715</v>
      </c>
      <c r="BV13" s="35" t="s">
        <v>716</v>
      </c>
      <c r="BW13" s="35" t="s">
        <v>718</v>
      </c>
      <c r="BX13" s="35" t="s">
        <v>719</v>
      </c>
      <c r="BY13" s="35" t="s">
        <v>497</v>
      </c>
      <c r="BZ13" s="35" t="s">
        <v>374</v>
      </c>
      <c r="CA13" s="35" t="s">
        <v>578</v>
      </c>
      <c r="CB13" s="35" t="s">
        <v>376</v>
      </c>
      <c r="CC13" s="35" t="s">
        <v>718</v>
      </c>
      <c r="CD13" s="35" t="s">
        <v>496</v>
      </c>
      <c r="CE13" s="35" t="s">
        <v>722</v>
      </c>
      <c r="CF13" s="35" t="s">
        <v>724</v>
      </c>
      <c r="CG13" s="35" t="s">
        <v>621</v>
      </c>
      <c r="CH13" s="35" t="s">
        <v>725</v>
      </c>
      <c r="CI13" s="35" t="s">
        <v>727</v>
      </c>
      <c r="CJ13" s="35" t="s">
        <v>728</v>
      </c>
      <c r="CK13" s="35" t="s">
        <v>729</v>
      </c>
      <c r="CL13" s="35" t="s">
        <v>731</v>
      </c>
      <c r="CM13" s="35" t="s">
        <v>732</v>
      </c>
      <c r="CN13" s="35" t="s">
        <v>733</v>
      </c>
      <c r="CO13" s="35" t="s">
        <v>735</v>
      </c>
      <c r="CP13" s="35" t="s">
        <v>736</v>
      </c>
      <c r="CQ13" s="35" t="s">
        <v>737</v>
      </c>
      <c r="CR13" s="35" t="s">
        <v>739</v>
      </c>
      <c r="CS13" s="35" t="s">
        <v>740</v>
      </c>
      <c r="CT13" s="35" t="s">
        <v>741</v>
      </c>
      <c r="CU13" s="35" t="s">
        <v>743</v>
      </c>
      <c r="CV13" s="35" t="s">
        <v>744</v>
      </c>
      <c r="CW13" s="35" t="s">
        <v>745</v>
      </c>
      <c r="CX13" s="35" t="s">
        <v>747</v>
      </c>
      <c r="CY13" s="35" t="s">
        <v>748</v>
      </c>
      <c r="CZ13" s="35" t="s">
        <v>462</v>
      </c>
      <c r="DA13" s="35" t="s">
        <v>750</v>
      </c>
      <c r="DB13" s="35" t="s">
        <v>751</v>
      </c>
      <c r="DC13" s="35" t="s">
        <v>752</v>
      </c>
      <c r="DD13" s="35" t="s">
        <v>460</v>
      </c>
      <c r="DE13" s="35" t="s">
        <v>545</v>
      </c>
      <c r="DF13" s="35" t="s">
        <v>462</v>
      </c>
      <c r="DG13" s="35" t="s">
        <v>755</v>
      </c>
      <c r="DH13" s="35" t="s">
        <v>756</v>
      </c>
      <c r="DI13" s="35" t="s">
        <v>757</v>
      </c>
      <c r="DJ13" s="35" t="s">
        <v>759</v>
      </c>
      <c r="DK13" s="35" t="s">
        <v>760</v>
      </c>
      <c r="DL13" s="35" t="s">
        <v>761</v>
      </c>
      <c r="DM13" s="35" t="s">
        <v>763</v>
      </c>
      <c r="DN13" s="35" t="s">
        <v>764</v>
      </c>
      <c r="DO13" s="35" t="s">
        <v>765</v>
      </c>
      <c r="DP13" s="35" t="s">
        <v>1338</v>
      </c>
      <c r="DQ13" s="35" t="s">
        <v>1339</v>
      </c>
      <c r="DR13" s="35" t="s">
        <v>1340</v>
      </c>
      <c r="DS13" s="35" t="s">
        <v>1342</v>
      </c>
      <c r="DT13" s="35" t="s">
        <v>855</v>
      </c>
      <c r="DU13" s="35" t="s">
        <v>793</v>
      </c>
      <c r="DV13" s="35" t="s">
        <v>1344</v>
      </c>
      <c r="DW13" s="35" t="s">
        <v>1345</v>
      </c>
      <c r="DX13" s="35" t="s">
        <v>1346</v>
      </c>
      <c r="DY13" s="35" t="s">
        <v>1347</v>
      </c>
      <c r="DZ13" s="35" t="s">
        <v>1348</v>
      </c>
      <c r="EA13" s="35" t="s">
        <v>1349</v>
      </c>
      <c r="EB13" s="35" t="s">
        <v>355</v>
      </c>
      <c r="EC13" s="35" t="s">
        <v>855</v>
      </c>
      <c r="ED13" s="35" t="s">
        <v>793</v>
      </c>
      <c r="EE13" s="35" t="s">
        <v>1352</v>
      </c>
      <c r="EF13" s="35" t="s">
        <v>1353</v>
      </c>
      <c r="EG13" s="35" t="s">
        <v>1354</v>
      </c>
      <c r="EH13" s="35" t="s">
        <v>620</v>
      </c>
      <c r="EI13" s="35" t="s">
        <v>1356</v>
      </c>
      <c r="EJ13" s="35" t="s">
        <v>622</v>
      </c>
      <c r="EK13" s="35" t="s">
        <v>514</v>
      </c>
      <c r="EL13" s="35" t="s">
        <v>1358</v>
      </c>
      <c r="EM13" s="35" t="s">
        <v>1359</v>
      </c>
      <c r="EN13" s="35" t="s">
        <v>1361</v>
      </c>
      <c r="EO13" s="35" t="s">
        <v>1362</v>
      </c>
      <c r="EP13" s="35" t="s">
        <v>1363</v>
      </c>
      <c r="EQ13" s="42" t="s">
        <v>767</v>
      </c>
      <c r="ER13" s="42" t="s">
        <v>768</v>
      </c>
      <c r="ES13" s="42" t="s">
        <v>769</v>
      </c>
      <c r="ET13" s="42" t="s">
        <v>771</v>
      </c>
      <c r="EU13" s="42" t="s">
        <v>772</v>
      </c>
      <c r="EV13" s="42" t="s">
        <v>773</v>
      </c>
      <c r="EW13" s="42" t="s">
        <v>775</v>
      </c>
      <c r="EX13" s="42" t="s">
        <v>776</v>
      </c>
      <c r="EY13" s="42" t="s">
        <v>777</v>
      </c>
      <c r="EZ13" s="42" t="s">
        <v>779</v>
      </c>
      <c r="FA13" s="42" t="s">
        <v>780</v>
      </c>
      <c r="FB13" s="42" t="s">
        <v>781</v>
      </c>
      <c r="FC13" s="42" t="s">
        <v>783</v>
      </c>
      <c r="FD13" s="42" t="s">
        <v>784</v>
      </c>
      <c r="FE13" s="42" t="s">
        <v>785</v>
      </c>
      <c r="FF13" s="42" t="s">
        <v>787</v>
      </c>
      <c r="FG13" s="42" t="s">
        <v>788</v>
      </c>
      <c r="FH13" s="42" t="s">
        <v>789</v>
      </c>
      <c r="FI13" s="42" t="s">
        <v>601</v>
      </c>
      <c r="FJ13" s="42" t="s">
        <v>602</v>
      </c>
      <c r="FK13" s="42" t="s">
        <v>716</v>
      </c>
      <c r="FL13" s="42" t="s">
        <v>355</v>
      </c>
      <c r="FM13" s="42" t="s">
        <v>792</v>
      </c>
      <c r="FN13" s="42" t="s">
        <v>793</v>
      </c>
      <c r="FO13" s="42" t="s">
        <v>601</v>
      </c>
      <c r="FP13" s="42" t="s">
        <v>795</v>
      </c>
      <c r="FQ13" s="42" t="s">
        <v>716</v>
      </c>
      <c r="FR13" s="42" t="s">
        <v>386</v>
      </c>
      <c r="FS13" s="42" t="s">
        <v>855</v>
      </c>
      <c r="FT13" s="42" t="s">
        <v>1366</v>
      </c>
      <c r="FU13" s="42" t="s">
        <v>1368</v>
      </c>
      <c r="FV13" s="42" t="s">
        <v>1369</v>
      </c>
      <c r="FW13" s="42" t="s">
        <v>1370</v>
      </c>
      <c r="FX13" s="42" t="s">
        <v>1372</v>
      </c>
      <c r="FY13" s="42" t="s">
        <v>1373</v>
      </c>
      <c r="FZ13" s="42" t="s">
        <v>1374</v>
      </c>
      <c r="GA13" s="42" t="s">
        <v>1376</v>
      </c>
      <c r="GB13" s="42" t="s">
        <v>829</v>
      </c>
      <c r="GC13" s="42" t="s">
        <v>1377</v>
      </c>
      <c r="GD13" s="42" t="s">
        <v>1379</v>
      </c>
      <c r="GE13" s="42" t="s">
        <v>1380</v>
      </c>
      <c r="GF13" s="42" t="s">
        <v>1381</v>
      </c>
      <c r="GG13" s="42" t="s">
        <v>1383</v>
      </c>
      <c r="GH13" s="42" t="s">
        <v>1384</v>
      </c>
      <c r="GI13" s="42" t="s">
        <v>1385</v>
      </c>
      <c r="GJ13" s="42" t="s">
        <v>601</v>
      </c>
      <c r="GK13" s="42" t="s">
        <v>602</v>
      </c>
      <c r="GL13" s="42" t="s">
        <v>1387</v>
      </c>
      <c r="GM13" s="42" t="s">
        <v>1389</v>
      </c>
      <c r="GN13" s="42" t="s">
        <v>1390</v>
      </c>
      <c r="GO13" s="42" t="s">
        <v>1391</v>
      </c>
      <c r="GP13" s="42" t="s">
        <v>1393</v>
      </c>
      <c r="GQ13" s="42" t="s">
        <v>1394</v>
      </c>
      <c r="GR13" s="42" t="s">
        <v>1395</v>
      </c>
      <c r="GS13" s="42" t="s">
        <v>1397</v>
      </c>
      <c r="GT13" s="42" t="s">
        <v>1398</v>
      </c>
      <c r="GU13" s="42" t="s">
        <v>1399</v>
      </c>
      <c r="GV13" s="42" t="s">
        <v>1401</v>
      </c>
      <c r="GW13" s="42" t="s">
        <v>1402</v>
      </c>
      <c r="GX13" s="42" t="s">
        <v>1403</v>
      </c>
      <c r="GY13" s="42" t="s">
        <v>1405</v>
      </c>
      <c r="GZ13" s="42" t="s">
        <v>1406</v>
      </c>
      <c r="HA13" s="42" t="s">
        <v>1407</v>
      </c>
      <c r="HB13" s="42" t="s">
        <v>514</v>
      </c>
      <c r="HC13" s="42" t="s">
        <v>1358</v>
      </c>
      <c r="HD13" s="42" t="s">
        <v>1409</v>
      </c>
      <c r="HE13" s="42" t="s">
        <v>1411</v>
      </c>
      <c r="HF13" s="42" t="s">
        <v>1412</v>
      </c>
      <c r="HG13" s="42" t="s">
        <v>1413</v>
      </c>
      <c r="HH13" s="42" t="s">
        <v>685</v>
      </c>
      <c r="HI13" s="42" t="s">
        <v>1415</v>
      </c>
      <c r="HJ13" s="42" t="s">
        <v>1407</v>
      </c>
      <c r="HK13" s="42" t="s">
        <v>1417</v>
      </c>
      <c r="HL13" s="42" t="s">
        <v>1418</v>
      </c>
      <c r="HM13" s="42" t="s">
        <v>1419</v>
      </c>
      <c r="HN13" s="42" t="s">
        <v>412</v>
      </c>
      <c r="HO13" s="42" t="s">
        <v>1421</v>
      </c>
      <c r="HP13" s="42" t="s">
        <v>557</v>
      </c>
      <c r="HQ13" s="42" t="s">
        <v>1423</v>
      </c>
      <c r="HR13" s="42" t="s">
        <v>1424</v>
      </c>
      <c r="HS13" s="42" t="s">
        <v>1425</v>
      </c>
      <c r="HT13" s="42" t="s">
        <v>1427</v>
      </c>
      <c r="HU13" s="42" t="s">
        <v>1428</v>
      </c>
      <c r="HV13" s="42" t="s">
        <v>1429</v>
      </c>
      <c r="HW13" s="42" t="s">
        <v>514</v>
      </c>
      <c r="HX13" s="42" t="s">
        <v>1431</v>
      </c>
      <c r="HY13" s="42" t="s">
        <v>516</v>
      </c>
      <c r="HZ13" s="42" t="s">
        <v>514</v>
      </c>
      <c r="IA13" s="42" t="s">
        <v>1433</v>
      </c>
      <c r="IB13" s="42" t="s">
        <v>516</v>
      </c>
      <c r="IC13" s="42" t="s">
        <v>1435</v>
      </c>
      <c r="ID13" s="42" t="s">
        <v>1436</v>
      </c>
      <c r="IE13" s="42" t="s">
        <v>1437</v>
      </c>
      <c r="IF13" s="42" t="s">
        <v>1439</v>
      </c>
      <c r="IG13" s="42" t="s">
        <v>1440</v>
      </c>
      <c r="IH13" s="42" t="s">
        <v>554</v>
      </c>
      <c r="II13" s="42" t="s">
        <v>1442</v>
      </c>
      <c r="IJ13" s="42" t="s">
        <v>1358</v>
      </c>
      <c r="IK13" s="42" t="s">
        <v>516</v>
      </c>
      <c r="IL13" s="42" t="s">
        <v>1444</v>
      </c>
      <c r="IM13" s="42" t="s">
        <v>1445</v>
      </c>
      <c r="IN13" s="42" t="s">
        <v>1446</v>
      </c>
      <c r="IO13" s="42" t="s">
        <v>1448</v>
      </c>
      <c r="IP13" s="42" t="s">
        <v>466</v>
      </c>
      <c r="IQ13" s="42" t="s">
        <v>1449</v>
      </c>
      <c r="IR13" s="42" t="s">
        <v>390</v>
      </c>
      <c r="IS13" s="42" t="s">
        <v>512</v>
      </c>
      <c r="IT13" s="42" t="s">
        <v>1451</v>
      </c>
      <c r="IU13" s="42" t="s">
        <v>739</v>
      </c>
      <c r="IV13" s="42" t="s">
        <v>564</v>
      </c>
      <c r="IW13" s="43" t="s">
        <v>512</v>
      </c>
      <c r="IX13" s="35" t="s">
        <v>3118</v>
      </c>
      <c r="IY13" s="35" t="s">
        <v>3119</v>
      </c>
      <c r="IZ13" s="35" t="s">
        <v>3120</v>
      </c>
      <c r="JA13" s="35" t="s">
        <v>3115</v>
      </c>
      <c r="JB13" s="35" t="s">
        <v>3116</v>
      </c>
      <c r="JC13" s="35" t="s">
        <v>3117</v>
      </c>
      <c r="JD13" s="35" t="s">
        <v>601</v>
      </c>
      <c r="JE13" s="35" t="s">
        <v>3050</v>
      </c>
      <c r="JF13" s="35" t="s">
        <v>716</v>
      </c>
      <c r="JG13" s="35" t="s">
        <v>3112</v>
      </c>
      <c r="JH13" s="35" t="s">
        <v>3113</v>
      </c>
      <c r="JI13" s="35" t="s">
        <v>3114</v>
      </c>
      <c r="JJ13" s="44" t="s">
        <v>412</v>
      </c>
      <c r="JK13" s="35" t="s">
        <v>1458</v>
      </c>
      <c r="JL13" s="35" t="s">
        <v>1459</v>
      </c>
      <c r="JM13" s="35" t="s">
        <v>1461</v>
      </c>
      <c r="JN13" s="35" t="s">
        <v>1462</v>
      </c>
      <c r="JO13" s="35" t="s">
        <v>1463</v>
      </c>
      <c r="JP13" s="35" t="s">
        <v>374</v>
      </c>
      <c r="JQ13" s="35" t="s">
        <v>578</v>
      </c>
      <c r="JR13" s="35" t="s">
        <v>376</v>
      </c>
      <c r="JS13" s="35" t="s">
        <v>1466</v>
      </c>
      <c r="JT13" s="35" t="s">
        <v>1467</v>
      </c>
      <c r="JU13" s="35" t="s">
        <v>1468</v>
      </c>
      <c r="JV13" s="35" t="s">
        <v>1470</v>
      </c>
      <c r="JW13" s="35" t="s">
        <v>1471</v>
      </c>
      <c r="JX13" s="35" t="s">
        <v>1472</v>
      </c>
      <c r="JY13" s="35" t="s">
        <v>1474</v>
      </c>
      <c r="JZ13" s="35" t="s">
        <v>1475</v>
      </c>
      <c r="KA13" s="35" t="s">
        <v>1476</v>
      </c>
      <c r="KB13" s="35" t="s">
        <v>1478</v>
      </c>
      <c r="KC13" s="35" t="s">
        <v>1479</v>
      </c>
      <c r="KD13" s="35" t="s">
        <v>1480</v>
      </c>
      <c r="KE13" s="35" t="s">
        <v>609</v>
      </c>
      <c r="KF13" s="35" t="s">
        <v>1482</v>
      </c>
      <c r="KG13" s="35" t="s">
        <v>610</v>
      </c>
      <c r="KH13" s="35" t="s">
        <v>1423</v>
      </c>
      <c r="KI13" s="35" t="s">
        <v>946</v>
      </c>
      <c r="KJ13" s="35" t="s">
        <v>1484</v>
      </c>
      <c r="KK13" s="35" t="s">
        <v>1486</v>
      </c>
      <c r="KL13" s="35" t="s">
        <v>1487</v>
      </c>
      <c r="KM13" s="35" t="s">
        <v>603</v>
      </c>
      <c r="KN13" s="35" t="s">
        <v>1488</v>
      </c>
      <c r="KO13" s="35" t="s">
        <v>618</v>
      </c>
      <c r="KP13" s="35" t="s">
        <v>1489</v>
      </c>
      <c r="KQ13" s="35" t="s">
        <v>1491</v>
      </c>
      <c r="KR13" s="35" t="s">
        <v>1492</v>
      </c>
      <c r="KS13" s="35" t="s">
        <v>854</v>
      </c>
      <c r="KT13" s="35" t="s">
        <v>620</v>
      </c>
      <c r="KU13" s="35" t="s">
        <v>1494</v>
      </c>
      <c r="KV13" s="35" t="s">
        <v>622</v>
      </c>
      <c r="KW13" s="35" t="s">
        <v>601</v>
      </c>
      <c r="KX13" s="35" t="s">
        <v>603</v>
      </c>
      <c r="KY13" s="35" t="s">
        <v>1496</v>
      </c>
      <c r="KZ13" s="35" t="s">
        <v>601</v>
      </c>
      <c r="LA13" s="35" t="s">
        <v>602</v>
      </c>
      <c r="LB13" s="35" t="s">
        <v>716</v>
      </c>
      <c r="LC13" s="35" t="s">
        <v>601</v>
      </c>
      <c r="LD13" s="35" t="s">
        <v>1499</v>
      </c>
      <c r="LE13" s="35" t="s">
        <v>716</v>
      </c>
    </row>
    <row r="14" spans="1:317" ht="15.7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1"/>
      <c r="BN14" s="21"/>
      <c r="BO14" s="21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7"/>
      <c r="KW14" s="21"/>
      <c r="KX14" s="21"/>
      <c r="KY14" s="21"/>
      <c r="KZ14" s="21"/>
      <c r="LA14" s="21"/>
      <c r="LB14" s="21"/>
      <c r="LC14" s="21"/>
      <c r="LD14" s="21"/>
      <c r="LE14" s="21"/>
    </row>
    <row r="15" spans="1:31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2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2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2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2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2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2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2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2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2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2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2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2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2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2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2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2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2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2"/>
      <c r="KW32" s="4"/>
      <c r="KX32" s="4"/>
      <c r="KY32" s="4"/>
      <c r="KZ32" s="4"/>
      <c r="LA32" s="4"/>
      <c r="LB32" s="4"/>
      <c r="LC32" s="4"/>
      <c r="LD32" s="4"/>
      <c r="LE32" s="4"/>
    </row>
    <row r="33" spans="1:69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2"/>
      <c r="KW33" s="4"/>
      <c r="KX33" s="4"/>
      <c r="KY33" s="4"/>
      <c r="KZ33" s="4"/>
      <c r="LA33" s="4"/>
      <c r="LB33" s="4"/>
      <c r="LC33" s="4"/>
      <c r="LD33" s="4"/>
      <c r="LE33" s="4"/>
    </row>
    <row r="34" spans="1:69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2"/>
      <c r="KW34" s="4"/>
      <c r="KX34" s="4"/>
      <c r="KY34" s="4"/>
      <c r="KZ34" s="4"/>
      <c r="LA34" s="4"/>
      <c r="LB34" s="4"/>
      <c r="LC34" s="4"/>
      <c r="LD34" s="4"/>
      <c r="LE34" s="4"/>
    </row>
    <row r="35" spans="1:69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2"/>
      <c r="KW35" s="4"/>
      <c r="KX35" s="4"/>
      <c r="KY35" s="4"/>
      <c r="KZ35" s="4"/>
      <c r="LA35" s="4"/>
      <c r="LB35" s="4"/>
      <c r="LC35" s="4"/>
      <c r="LD35" s="4"/>
      <c r="LE35" s="4"/>
    </row>
    <row r="36" spans="1:69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2"/>
      <c r="KW36" s="4"/>
      <c r="KX36" s="4"/>
      <c r="KY36" s="4"/>
      <c r="KZ36" s="4"/>
      <c r="LA36" s="4"/>
      <c r="LB36" s="4"/>
      <c r="LC36" s="4"/>
      <c r="LD36" s="4"/>
      <c r="LE36" s="4"/>
    </row>
    <row r="37" spans="1:69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2"/>
      <c r="KW37" s="4"/>
      <c r="KX37" s="4"/>
      <c r="KY37" s="4"/>
      <c r="KZ37" s="4"/>
      <c r="LA37" s="4"/>
      <c r="LB37" s="4"/>
      <c r="LC37" s="4"/>
      <c r="LD37" s="4"/>
      <c r="LE37" s="4"/>
    </row>
    <row r="38" spans="1:69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2"/>
      <c r="KW38" s="4"/>
      <c r="KX38" s="4"/>
      <c r="KY38" s="4"/>
      <c r="KZ38" s="4"/>
      <c r="LA38" s="4"/>
      <c r="LB38" s="4"/>
      <c r="LC38" s="4"/>
      <c r="LD38" s="4"/>
      <c r="LE38" s="4"/>
    </row>
    <row r="39" spans="1:692">
      <c r="A39" s="65" t="s">
        <v>322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S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  <c r="XL39" s="3">
        <f t="shared" si="9"/>
        <v>0</v>
      </c>
      <c r="XM39" s="3">
        <f t="shared" si="9"/>
        <v>0</v>
      </c>
      <c r="XN39" s="3">
        <f t="shared" si="9"/>
        <v>0</v>
      </c>
      <c r="XO39" s="3">
        <f t="shared" si="9"/>
        <v>0</v>
      </c>
      <c r="XP39" s="3">
        <f t="shared" si="9"/>
        <v>0</v>
      </c>
      <c r="XQ39" s="3">
        <f t="shared" si="9"/>
        <v>0</v>
      </c>
      <c r="XR39" s="3">
        <f t="shared" si="9"/>
        <v>0</v>
      </c>
      <c r="XS39" s="3">
        <f t="shared" si="9"/>
        <v>0</v>
      </c>
      <c r="XT39" s="3">
        <f t="shared" ref="XT39:ZP39" si="10">SUM(XT14:XT38)</f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37.5" customHeight="1">
      <c r="A40" s="67" t="s">
        <v>3152</v>
      </c>
      <c r="B40" s="68"/>
      <c r="C40" s="11">
        <f>C39/25%</f>
        <v>0</v>
      </c>
      <c r="D40" s="11">
        <f t="shared" ref="D40:BO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ref="BP40:EA40" si="12">BP39/25%</f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si="12"/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ref="EB40:GM40" si="13">EB39/25%</f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ref="GN40:IY40" si="14">GN39/25%</f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si="14"/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ref="IZ40:LK40" si="15">IZ39/25%</f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si="15"/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ref="LL40:NW40" si="16">LL39/25%</f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si="16"/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si="18"/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si="19"/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ref="VH40:XS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si="20"/>
        <v>0</v>
      </c>
      <c r="XF40" s="11">
        <f t="shared" si="20"/>
        <v>0</v>
      </c>
      <c r="XG40" s="11">
        <f t="shared" si="20"/>
        <v>0</v>
      </c>
      <c r="XH40" s="11">
        <f t="shared" si="20"/>
        <v>0</v>
      </c>
      <c r="XI40" s="11">
        <f t="shared" si="20"/>
        <v>0</v>
      </c>
      <c r="XJ40" s="11">
        <f t="shared" si="20"/>
        <v>0</v>
      </c>
      <c r="XK40" s="11">
        <f t="shared" si="20"/>
        <v>0</v>
      </c>
      <c r="XL40" s="11">
        <f t="shared" si="20"/>
        <v>0</v>
      </c>
      <c r="XM40" s="11">
        <f t="shared" si="20"/>
        <v>0</v>
      </c>
      <c r="XN40" s="11">
        <f t="shared" si="20"/>
        <v>0</v>
      </c>
      <c r="XO40" s="11">
        <f t="shared" si="20"/>
        <v>0</v>
      </c>
      <c r="XP40" s="11">
        <f t="shared" si="20"/>
        <v>0</v>
      </c>
      <c r="XQ40" s="11">
        <f t="shared" si="20"/>
        <v>0</v>
      </c>
      <c r="XR40" s="11">
        <f t="shared" si="20"/>
        <v>0</v>
      </c>
      <c r="XS40" s="11">
        <f t="shared" si="20"/>
        <v>0</v>
      </c>
      <c r="XT40" s="11">
        <f t="shared" ref="XT40:ZP40" si="21">XT39/25%</f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>
      <c r="B42" s="12" t="s">
        <v>3121</v>
      </c>
    </row>
    <row r="43" spans="1:692">
      <c r="B43" t="s">
        <v>3122</v>
      </c>
      <c r="C43" t="s">
        <v>3135</v>
      </c>
      <c r="D43">
        <f>(C40+F40+I40+L40+O40+R40+U40+X40+AA40+AD40+AG40+AJ40+AM40+AP40+AS40+AV40+AY40+BB40+BE40)/19</f>
        <v>0</v>
      </c>
      <c r="E43">
        <f>D43/100*25</f>
        <v>0</v>
      </c>
    </row>
    <row r="44" spans="1:692">
      <c r="B44" t="s">
        <v>3124</v>
      </c>
      <c r="C44" t="s">
        <v>3135</v>
      </c>
      <c r="D44">
        <f>(D40+G40+J40+M40+P40+S40+V40+AB40+AE40+AH40+AK40+AN40+AQ40+AW40+AZ40+BC40+BF40)/19</f>
        <v>0</v>
      </c>
      <c r="E44">
        <f>D44/100*25</f>
        <v>0</v>
      </c>
    </row>
    <row r="45" spans="1:692">
      <c r="B45" t="s">
        <v>3125</v>
      </c>
      <c r="C45" t="s">
        <v>3135</v>
      </c>
      <c r="D45">
        <f>(E40+H40+K40+N40+Q40+T40+W40+Z40+AC40+AF40+AI40+AL40+AO40+AR40+AU40+AX40+BA40+BD40+BG40)/19</f>
        <v>0</v>
      </c>
      <c r="E45">
        <f>D45/100*25</f>
        <v>0</v>
      </c>
    </row>
    <row r="47" spans="1:692">
      <c r="B47" t="s">
        <v>3122</v>
      </c>
      <c r="C47" t="s">
        <v>3136</v>
      </c>
      <c r="D47">
        <f>(BH40+BK40+BN40+BQ40+BT40+BW40+BZ40+CC40+CF40+CI40+CL40+CO40+CR40+CU40+CX40+DA40+DD40+DG40+DJ40+DM40)/20</f>
        <v>0</v>
      </c>
      <c r="E47">
        <f>D47/100*25</f>
        <v>0</v>
      </c>
    </row>
    <row r="48" spans="1:692">
      <c r="B48" t="s">
        <v>3124</v>
      </c>
      <c r="C48" t="s">
        <v>3136</v>
      </c>
      <c r="D48">
        <f>(BI40+BL40+BO40+BR40+BU40+BX40+CA40+CD40+CG40+CJ40+CM40+CP40+CS40+CV40+CY40+DB40+DE40+DH40+DK40+DN40)/20</f>
        <v>0</v>
      </c>
      <c r="E48">
        <f>D48/100*25</f>
        <v>0</v>
      </c>
    </row>
    <row r="49" spans="2:5">
      <c r="B49" t="s">
        <v>3125</v>
      </c>
      <c r="C49" t="s">
        <v>3136</v>
      </c>
      <c r="D49">
        <f>(BJ40+BM40+BP40+BS40+BV40+BY40+CB40+CE40+CH40+CK40+CN40+CQ40+CT40+CW40+CZ40+DC40+DF40+DI40+DL40+DO40)/20</f>
        <v>0</v>
      </c>
      <c r="E49">
        <f>D49/100*25</f>
        <v>0</v>
      </c>
    </row>
    <row r="51" spans="2:5">
      <c r="B51" t="s">
        <v>3122</v>
      </c>
      <c r="C51" t="s">
        <v>3137</v>
      </c>
      <c r="D51">
        <f>(DP40+DS40+DV40+DY40+EB40+EE40+EH40+EK40+EN40)/9</f>
        <v>0</v>
      </c>
      <c r="E51">
        <f>D51/100*25</f>
        <v>0</v>
      </c>
    </row>
    <row r="52" spans="2:5">
      <c r="B52" t="s">
        <v>3124</v>
      </c>
      <c r="C52" t="s">
        <v>3137</v>
      </c>
      <c r="D52">
        <f>(DQ40+DT40+DW40+DZ40+EC40+EF40+EI40+EL40+EO40)/9</f>
        <v>0</v>
      </c>
      <c r="E52">
        <f>D52/100*25</f>
        <v>0</v>
      </c>
    </row>
    <row r="53" spans="2:5">
      <c r="B53" t="s">
        <v>3125</v>
      </c>
      <c r="C53" t="s">
        <v>3137</v>
      </c>
      <c r="D53">
        <f>(DR40+DU40+EA40+ED40+EG40+EJ40+EM40+EP40)/9</f>
        <v>0</v>
      </c>
      <c r="E53">
        <f>D53/100*25</f>
        <v>0</v>
      </c>
    </row>
    <row r="55" spans="2:5">
      <c r="B55" t="s">
        <v>3122</v>
      </c>
      <c r="C55" t="s">
        <v>3138</v>
      </c>
      <c r="D55">
        <f>(EQ40+ET40+EW40+EZ40+FC40+FF40+FI40+FL40+FO40+FR40+FU40+FX40+GA40+GD40+GG40+GJ40+GM40+GP40+GS40+GV40+GY40+HB40+HE40+HH40+HK40+HN40+HQ40+HT40+HW40+HZ40+IC40+IF40+II40+IL40+IO40+IR40+IU40)/37</f>
        <v>0</v>
      </c>
      <c r="E55">
        <f>D55/100*25</f>
        <v>0</v>
      </c>
    </row>
    <row r="56" spans="2:5">
      <c r="B56" t="s">
        <v>3124</v>
      </c>
      <c r="C56" t="s">
        <v>3138</v>
      </c>
      <c r="D56">
        <f>(ER40+EU40+EX40+FA40+FD40+FG40+FJ40+FM40+FP40+FS40+FV40+FY40+GB40+GE40+GH40+GK40+GN40+GQ40+GT40+GW40+GZ40+HC40+HF40+HI40+HL40+HO40+HR40+HU40+HX40+IA40+ID40+IG40+IJ40+IM40+IP40+IS40+IV40)/37</f>
        <v>0</v>
      </c>
      <c r="E56">
        <f>D56/100*25</f>
        <v>0</v>
      </c>
    </row>
    <row r="57" spans="2:5">
      <c r="B57" t="s">
        <v>3125</v>
      </c>
      <c r="C57" t="s">
        <v>3138</v>
      </c>
      <c r="D57">
        <f>(ES40+EV40+EY40+FB40+FE40+FK40+FN40+FQ40+FT40+FW40+FZ40+GC40+GF40+GI40+GL40+GO40+GR40+GU40+GX40+HA40+HD40+HG40+HJ40+HM40+HP40+HS40+HV40+HY40+IB40+IE40+IH40+IK40+IN40+IQ40+IT40+IW40)/37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>
      <c r="B59" t="s">
        <v>3122</v>
      </c>
      <c r="C59" t="s">
        <v>3139</v>
      </c>
      <c r="D59">
        <f>(IX40+JA40+JD40+JG40+JJ40+JM40+JP40+JS40+JV40+JY40+KB40+KE40+KH40+KK40+KN40+KQ40+KT40+KW40+KZ40+LC40)/20</f>
        <v>0</v>
      </c>
      <c r="E59">
        <f>D59/100*25</f>
        <v>0</v>
      </c>
    </row>
    <row r="60" spans="2:5">
      <c r="B60" t="s">
        <v>3124</v>
      </c>
      <c r="C60" t="s">
        <v>3139</v>
      </c>
      <c r="D60">
        <f>(IY40+JB40+JE40+JH40+JK40+JN40+JQ40+JT40+JW40+JZ40+KC40+KF40+KI40+KL40+KO40+KR40+KU40+KX40+LA40+LD40)/20</f>
        <v>0</v>
      </c>
      <c r="E60">
        <f>D60/100*25</f>
        <v>0</v>
      </c>
    </row>
    <row r="61" spans="2:5">
      <c r="B61" t="s">
        <v>3125</v>
      </c>
      <c r="C61" t="s">
        <v>3139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P61"/>
  <sheetViews>
    <sheetView topLeftCell="A32" workbookViewId="0">
      <selection activeCell="C39" sqref="C39:ZP40"/>
    </sheetView>
  </sheetViews>
  <sheetFormatPr defaultRowHeight="15"/>
  <cols>
    <col min="2" max="2" width="21.375" customWidth="1"/>
  </cols>
  <sheetData>
    <row r="1" spans="1:353" ht="15.75">
      <c r="A1" s="6" t="s">
        <v>60</v>
      </c>
      <c r="B1" s="15" t="s">
        <v>1112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>
      <c r="A2" s="8" t="s">
        <v>3156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>
      <c r="A4" s="71" t="s">
        <v>0</v>
      </c>
      <c r="B4" s="71" t="s">
        <v>321</v>
      </c>
      <c r="C4" s="113" t="s">
        <v>972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24" t="s">
        <v>974</v>
      </c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 t="s">
        <v>974</v>
      </c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76"/>
      <c r="DG4" s="124" t="s">
        <v>974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06" t="s">
        <v>1114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87" t="s">
        <v>985</v>
      </c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126" t="s">
        <v>985</v>
      </c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98" t="s">
        <v>985</v>
      </c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9"/>
      <c r="IC4" s="126" t="s">
        <v>985</v>
      </c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  <c r="IW4" s="126"/>
      <c r="IX4" s="126"/>
      <c r="IY4" s="126"/>
      <c r="IZ4" s="126"/>
      <c r="JA4" s="76" t="s">
        <v>985</v>
      </c>
      <c r="JB4" s="77"/>
      <c r="JC4" s="77"/>
      <c r="JD4" s="77"/>
      <c r="JE4" s="77"/>
      <c r="JF4" s="77"/>
      <c r="JG4" s="77"/>
      <c r="JH4" s="77"/>
      <c r="JI4" s="77"/>
      <c r="JJ4" s="77"/>
      <c r="JK4" s="77"/>
      <c r="JL4" s="77"/>
      <c r="JM4" s="77"/>
      <c r="JN4" s="77"/>
      <c r="JO4" s="77"/>
      <c r="JP4" s="77"/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82" t="s">
        <v>980</v>
      </c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1"/>
      <c r="LF4" s="101"/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2"/>
    </row>
    <row r="5" spans="1:353" ht="15.75" customHeight="1">
      <c r="A5" s="71"/>
      <c r="B5" s="71"/>
      <c r="C5" s="84" t="s">
        <v>973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 t="s">
        <v>975</v>
      </c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0" t="s">
        <v>976</v>
      </c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103"/>
      <c r="DG5" s="80" t="s">
        <v>1113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110" t="s">
        <v>1115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84" t="s">
        <v>986</v>
      </c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94" t="s">
        <v>979</v>
      </c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6"/>
      <c r="HE5" s="114" t="s">
        <v>987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25" t="s">
        <v>988</v>
      </c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  <c r="IW5" s="125"/>
      <c r="IX5" s="125"/>
      <c r="IY5" s="125"/>
      <c r="IZ5" s="125"/>
      <c r="JA5" s="94" t="s">
        <v>59</v>
      </c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103" t="s">
        <v>981</v>
      </c>
      <c r="KF5" s="104"/>
      <c r="KG5" s="104"/>
      <c r="KH5" s="104"/>
      <c r="KI5" s="104"/>
      <c r="KJ5" s="104"/>
      <c r="KK5" s="104"/>
      <c r="KL5" s="104"/>
      <c r="KM5" s="104"/>
      <c r="KN5" s="104"/>
      <c r="KO5" s="104"/>
      <c r="KP5" s="104"/>
      <c r="KQ5" s="104"/>
      <c r="KR5" s="104"/>
      <c r="KS5" s="104"/>
      <c r="KT5" s="104"/>
      <c r="KU5" s="104"/>
      <c r="KV5" s="104"/>
      <c r="KW5" s="104"/>
      <c r="KX5" s="104"/>
      <c r="KY5" s="104"/>
      <c r="KZ5" s="104"/>
      <c r="LA5" s="104"/>
      <c r="LB5" s="104"/>
      <c r="LC5" s="104"/>
      <c r="LD5" s="104"/>
      <c r="LE5" s="104"/>
      <c r="LF5" s="104"/>
      <c r="LG5" s="104"/>
      <c r="LH5" s="104"/>
      <c r="LI5" s="104"/>
      <c r="LJ5" s="104"/>
      <c r="LK5" s="104"/>
      <c r="LL5" s="104"/>
      <c r="LM5" s="104"/>
      <c r="LN5" s="104"/>
      <c r="LO5" s="104"/>
      <c r="LP5" s="104"/>
      <c r="LQ5" s="104"/>
      <c r="LR5" s="104"/>
      <c r="LS5" s="104"/>
      <c r="LT5" s="104"/>
      <c r="LU5" s="104"/>
      <c r="LV5" s="104"/>
      <c r="LW5" s="104"/>
      <c r="LX5" s="104"/>
      <c r="LY5" s="104"/>
      <c r="LZ5" s="104"/>
      <c r="MA5" s="104"/>
      <c r="MB5" s="104"/>
      <c r="MC5" s="104"/>
      <c r="MD5" s="104"/>
      <c r="ME5" s="104"/>
      <c r="MF5" s="104"/>
      <c r="MG5" s="104"/>
      <c r="MH5" s="104"/>
      <c r="MI5" s="104"/>
      <c r="MJ5" s="104"/>
      <c r="MK5" s="104"/>
      <c r="ML5" s="104"/>
      <c r="MM5" s="104"/>
      <c r="MN5" s="104"/>
      <c r="MO5" s="105"/>
    </row>
    <row r="6" spans="1:353" ht="15.75" hidden="1">
      <c r="A6" s="71"/>
      <c r="B6" s="71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6"/>
      <c r="DZ6" s="21"/>
      <c r="EA6" s="21"/>
      <c r="EB6" s="21"/>
      <c r="EC6" s="21"/>
      <c r="ED6" s="21"/>
      <c r="EE6" s="21"/>
      <c r="EF6" s="21"/>
      <c r="EG6" s="21"/>
      <c r="EH6" s="21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22"/>
      <c r="MD6" s="4"/>
      <c r="ME6" s="4"/>
      <c r="MF6" s="4"/>
      <c r="MG6" s="4"/>
      <c r="MH6" s="4"/>
      <c r="MI6" s="4"/>
      <c r="MJ6" s="4"/>
      <c r="MK6" s="4"/>
      <c r="ML6" s="22"/>
      <c r="MM6" s="4"/>
      <c r="MN6" s="4"/>
      <c r="MO6" s="4"/>
    </row>
    <row r="7" spans="1:353" ht="15.75" hidden="1">
      <c r="A7" s="71"/>
      <c r="B7" s="71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5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22"/>
      <c r="MD7" s="4"/>
      <c r="ME7" s="4"/>
      <c r="MF7" s="4"/>
      <c r="MG7" s="4"/>
      <c r="MH7" s="4"/>
      <c r="MI7" s="4"/>
      <c r="MJ7" s="4"/>
      <c r="MK7" s="4"/>
      <c r="ML7" s="22"/>
      <c r="MM7" s="4"/>
      <c r="MN7" s="4"/>
      <c r="MO7" s="4"/>
    </row>
    <row r="8" spans="1:353" ht="15.75" hidden="1">
      <c r="A8" s="71"/>
      <c r="B8" s="71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5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22"/>
      <c r="MD8" s="4"/>
      <c r="ME8" s="4"/>
      <c r="MF8" s="4"/>
      <c r="MG8" s="4"/>
      <c r="MH8" s="4"/>
      <c r="MI8" s="4"/>
      <c r="MJ8" s="4"/>
      <c r="MK8" s="4"/>
      <c r="ML8" s="22"/>
      <c r="MM8" s="4"/>
      <c r="MN8" s="4"/>
      <c r="MO8" s="4"/>
    </row>
    <row r="9" spans="1:353" ht="15.75" hidden="1">
      <c r="A9" s="71"/>
      <c r="B9" s="7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5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22"/>
      <c r="MD9" s="4"/>
      <c r="ME9" s="4"/>
      <c r="MF9" s="4"/>
      <c r="MG9" s="4"/>
      <c r="MH9" s="4"/>
      <c r="MI9" s="4"/>
      <c r="MJ9" s="4"/>
      <c r="MK9" s="4"/>
      <c r="ML9" s="22"/>
      <c r="MM9" s="4"/>
      <c r="MN9" s="4"/>
      <c r="MO9" s="4"/>
    </row>
    <row r="10" spans="1:353" ht="15.75" hidden="1">
      <c r="A10" s="71"/>
      <c r="B10" s="71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5"/>
      <c r="DZ10" s="4"/>
      <c r="EA10" s="4"/>
      <c r="EB10" s="4"/>
      <c r="EC10" s="4"/>
      <c r="ED10" s="4"/>
      <c r="EE10" s="4"/>
      <c r="EF10" s="4"/>
      <c r="EG10" s="4"/>
      <c r="EH10" s="23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22"/>
      <c r="MD10" s="4"/>
      <c r="ME10" s="4"/>
      <c r="MF10" s="4"/>
      <c r="MG10" s="4"/>
      <c r="MH10" s="4"/>
      <c r="MI10" s="4"/>
      <c r="MJ10" s="4"/>
      <c r="MK10" s="4"/>
      <c r="ML10" s="22"/>
      <c r="MM10" s="4"/>
      <c r="MN10" s="4"/>
      <c r="MO10" s="4"/>
    </row>
    <row r="11" spans="1:353" ht="16.5" thickBot="1">
      <c r="A11" s="71"/>
      <c r="B11" s="71"/>
      <c r="C11" s="62" t="s">
        <v>99</v>
      </c>
      <c r="D11" s="63" t="s">
        <v>2</v>
      </c>
      <c r="E11" s="63" t="s">
        <v>3</v>
      </c>
      <c r="F11" s="84" t="s">
        <v>139</v>
      </c>
      <c r="G11" s="84" t="s">
        <v>4</v>
      </c>
      <c r="H11" s="84" t="s">
        <v>5</v>
      </c>
      <c r="I11" s="84" t="s">
        <v>100</v>
      </c>
      <c r="J11" s="84" t="s">
        <v>6</v>
      </c>
      <c r="K11" s="84" t="s">
        <v>7</v>
      </c>
      <c r="L11" s="63" t="s">
        <v>101</v>
      </c>
      <c r="M11" s="63" t="s">
        <v>6</v>
      </c>
      <c r="N11" s="64" t="s">
        <v>7</v>
      </c>
      <c r="O11" s="84" t="s">
        <v>102</v>
      </c>
      <c r="P11" s="84" t="s">
        <v>8</v>
      </c>
      <c r="Q11" s="84" t="s">
        <v>1</v>
      </c>
      <c r="R11" s="62" t="s">
        <v>103</v>
      </c>
      <c r="S11" s="63" t="s">
        <v>3</v>
      </c>
      <c r="T11" s="63" t="s">
        <v>9</v>
      </c>
      <c r="U11" s="63" t="s">
        <v>104</v>
      </c>
      <c r="V11" s="63" t="s">
        <v>3</v>
      </c>
      <c r="W11" s="63" t="s">
        <v>9</v>
      </c>
      <c r="X11" s="64" t="s">
        <v>105</v>
      </c>
      <c r="Y11" s="59" t="s">
        <v>7</v>
      </c>
      <c r="Z11" s="62" t="s">
        <v>10</v>
      </c>
      <c r="AA11" s="63" t="s">
        <v>106</v>
      </c>
      <c r="AB11" s="63" t="s">
        <v>11</v>
      </c>
      <c r="AC11" s="63" t="s">
        <v>12</v>
      </c>
      <c r="AD11" s="63" t="s">
        <v>107</v>
      </c>
      <c r="AE11" s="63" t="s">
        <v>1</v>
      </c>
      <c r="AF11" s="63" t="s">
        <v>2</v>
      </c>
      <c r="AG11" s="63" t="s">
        <v>108</v>
      </c>
      <c r="AH11" s="63" t="s">
        <v>9</v>
      </c>
      <c r="AI11" s="63" t="s">
        <v>4</v>
      </c>
      <c r="AJ11" s="85" t="s">
        <v>140</v>
      </c>
      <c r="AK11" s="110"/>
      <c r="AL11" s="110"/>
      <c r="AM11" s="85" t="s">
        <v>109</v>
      </c>
      <c r="AN11" s="110"/>
      <c r="AO11" s="110"/>
      <c r="AP11" s="85" t="s">
        <v>110</v>
      </c>
      <c r="AQ11" s="110"/>
      <c r="AR11" s="110"/>
      <c r="AS11" s="85" t="s">
        <v>111</v>
      </c>
      <c r="AT11" s="110"/>
      <c r="AU11" s="110"/>
      <c r="AV11" s="85" t="s">
        <v>112</v>
      </c>
      <c r="AW11" s="110"/>
      <c r="AX11" s="110"/>
      <c r="AY11" s="85" t="s">
        <v>113</v>
      </c>
      <c r="AZ11" s="110"/>
      <c r="BA11" s="110"/>
      <c r="BB11" s="62" t="s">
        <v>114</v>
      </c>
      <c r="BC11" s="63"/>
      <c r="BD11" s="63"/>
      <c r="BE11" s="64" t="s">
        <v>141</v>
      </c>
      <c r="BF11" s="59"/>
      <c r="BG11" s="62"/>
      <c r="BH11" s="64" t="s">
        <v>115</v>
      </c>
      <c r="BI11" s="59"/>
      <c r="BJ11" s="62"/>
      <c r="BK11" s="63" t="s">
        <v>116</v>
      </c>
      <c r="BL11" s="63"/>
      <c r="BM11" s="63"/>
      <c r="BN11" s="63" t="s">
        <v>117</v>
      </c>
      <c r="BO11" s="63"/>
      <c r="BP11" s="63"/>
      <c r="BQ11" s="63" t="s">
        <v>118</v>
      </c>
      <c r="BR11" s="63"/>
      <c r="BS11" s="63"/>
      <c r="BT11" s="86" t="s">
        <v>119</v>
      </c>
      <c r="BU11" s="86"/>
      <c r="BV11" s="86"/>
      <c r="BW11" s="63" t="s">
        <v>120</v>
      </c>
      <c r="BX11" s="63"/>
      <c r="BY11" s="63"/>
      <c r="BZ11" s="63" t="s">
        <v>121</v>
      </c>
      <c r="CA11" s="63"/>
      <c r="CB11" s="63"/>
      <c r="CC11" s="63" t="s">
        <v>122</v>
      </c>
      <c r="CD11" s="63"/>
      <c r="CE11" s="63"/>
      <c r="CF11" s="63" t="s">
        <v>123</v>
      </c>
      <c r="CG11" s="63"/>
      <c r="CH11" s="63"/>
      <c r="CI11" s="63" t="s">
        <v>142</v>
      </c>
      <c r="CJ11" s="63"/>
      <c r="CK11" s="63"/>
      <c r="CL11" s="86" t="s">
        <v>124</v>
      </c>
      <c r="CM11" s="86"/>
      <c r="CN11" s="86"/>
      <c r="CO11" s="86" t="s">
        <v>125</v>
      </c>
      <c r="CP11" s="86"/>
      <c r="CQ11" s="91"/>
      <c r="CR11" s="84" t="s">
        <v>126</v>
      </c>
      <c r="CS11" s="84"/>
      <c r="CT11" s="84"/>
      <c r="CU11" s="84" t="s">
        <v>127</v>
      </c>
      <c r="CV11" s="84"/>
      <c r="CW11" s="84"/>
      <c r="CX11" s="80" t="s">
        <v>128</v>
      </c>
      <c r="CY11" s="80"/>
      <c r="CZ11" s="80"/>
      <c r="DA11" s="84" t="s">
        <v>129</v>
      </c>
      <c r="DB11" s="84"/>
      <c r="DC11" s="84"/>
      <c r="DD11" s="84" t="s">
        <v>130</v>
      </c>
      <c r="DE11" s="84"/>
      <c r="DF11" s="85"/>
      <c r="DG11" s="84" t="s">
        <v>143</v>
      </c>
      <c r="DH11" s="84"/>
      <c r="DI11" s="84"/>
      <c r="DJ11" s="84" t="s">
        <v>145</v>
      </c>
      <c r="DK11" s="84"/>
      <c r="DL11" s="84"/>
      <c r="DM11" s="84" t="s">
        <v>146</v>
      </c>
      <c r="DN11" s="84"/>
      <c r="DO11" s="84"/>
      <c r="DP11" s="84" t="s">
        <v>147</v>
      </c>
      <c r="DQ11" s="84"/>
      <c r="DR11" s="84"/>
      <c r="DS11" s="84" t="s">
        <v>148</v>
      </c>
      <c r="DT11" s="84"/>
      <c r="DU11" s="84"/>
      <c r="DV11" s="84" t="s">
        <v>149</v>
      </c>
      <c r="DW11" s="84"/>
      <c r="DX11" s="84"/>
      <c r="DY11" s="104" t="s">
        <v>1103</v>
      </c>
      <c r="DZ11" s="104"/>
      <c r="EA11" s="105"/>
      <c r="EB11" s="103" t="s">
        <v>1104</v>
      </c>
      <c r="EC11" s="104"/>
      <c r="ED11" s="105"/>
      <c r="EE11" s="103" t="s">
        <v>1105</v>
      </c>
      <c r="EF11" s="104"/>
      <c r="EG11" s="105"/>
      <c r="EH11" s="80" t="s">
        <v>1106</v>
      </c>
      <c r="EI11" s="80"/>
      <c r="EJ11" s="80"/>
      <c r="EK11" s="80" t="s">
        <v>1107</v>
      </c>
      <c r="EL11" s="80"/>
      <c r="EM11" s="80"/>
      <c r="EN11" s="80" t="s">
        <v>1108</v>
      </c>
      <c r="EO11" s="80"/>
      <c r="EP11" s="80"/>
      <c r="EQ11" s="80" t="s">
        <v>1109</v>
      </c>
      <c r="ER11" s="80"/>
      <c r="ES11" s="80"/>
      <c r="ET11" s="80" t="s">
        <v>1110</v>
      </c>
      <c r="EU11" s="80"/>
      <c r="EV11" s="103"/>
      <c r="EW11" s="80" t="s">
        <v>1111</v>
      </c>
      <c r="EX11" s="80"/>
      <c r="EY11" s="80"/>
      <c r="EZ11" s="80" t="s">
        <v>131</v>
      </c>
      <c r="FA11" s="80"/>
      <c r="FB11" s="80"/>
      <c r="FC11" s="80" t="s">
        <v>144</v>
      </c>
      <c r="FD11" s="80"/>
      <c r="FE11" s="80"/>
      <c r="FF11" s="80" t="s">
        <v>132</v>
      </c>
      <c r="FG11" s="80"/>
      <c r="FH11" s="80"/>
      <c r="FI11" s="80" t="s">
        <v>133</v>
      </c>
      <c r="FJ11" s="80"/>
      <c r="FK11" s="80"/>
      <c r="FL11" s="80" t="s">
        <v>134</v>
      </c>
      <c r="FM11" s="80"/>
      <c r="FN11" s="80"/>
      <c r="FO11" s="80" t="s">
        <v>135</v>
      </c>
      <c r="FP11" s="80"/>
      <c r="FQ11" s="80"/>
      <c r="FR11" s="80" t="s">
        <v>136</v>
      </c>
      <c r="FS11" s="80"/>
      <c r="FT11" s="80"/>
      <c r="FU11" s="80" t="s">
        <v>137</v>
      </c>
      <c r="FV11" s="80"/>
      <c r="FW11" s="80"/>
      <c r="FX11" s="80" t="s">
        <v>138</v>
      </c>
      <c r="FY11" s="80"/>
      <c r="FZ11" s="80"/>
      <c r="GA11" s="80" t="s">
        <v>150</v>
      </c>
      <c r="GB11" s="80"/>
      <c r="GC11" s="80"/>
      <c r="GD11" s="80" t="s">
        <v>1068</v>
      </c>
      <c r="GE11" s="80"/>
      <c r="GF11" s="80"/>
      <c r="GG11" s="80" t="s">
        <v>1069</v>
      </c>
      <c r="GH11" s="80"/>
      <c r="GI11" s="80"/>
      <c r="GJ11" s="80" t="s">
        <v>1070</v>
      </c>
      <c r="GK11" s="80"/>
      <c r="GL11" s="80"/>
      <c r="GM11" s="80" t="s">
        <v>1071</v>
      </c>
      <c r="GN11" s="80"/>
      <c r="GO11" s="80"/>
      <c r="GP11" s="103" t="s">
        <v>1072</v>
      </c>
      <c r="GQ11" s="104"/>
      <c r="GR11" s="105"/>
      <c r="GS11" s="103" t="s">
        <v>1073</v>
      </c>
      <c r="GT11" s="104"/>
      <c r="GU11" s="105"/>
      <c r="GV11" s="103" t="s">
        <v>1074</v>
      </c>
      <c r="GW11" s="104"/>
      <c r="GX11" s="105"/>
      <c r="GY11" s="103" t="s">
        <v>1075</v>
      </c>
      <c r="GZ11" s="104"/>
      <c r="HA11" s="105"/>
      <c r="HB11" s="103" t="s">
        <v>1076</v>
      </c>
      <c r="HC11" s="104"/>
      <c r="HD11" s="105"/>
      <c r="HE11" s="103" t="s">
        <v>1077</v>
      </c>
      <c r="HF11" s="104"/>
      <c r="HG11" s="105"/>
      <c r="HH11" s="103" t="s">
        <v>1078</v>
      </c>
      <c r="HI11" s="104"/>
      <c r="HJ11" s="105"/>
      <c r="HK11" s="103" t="s">
        <v>1079</v>
      </c>
      <c r="HL11" s="104"/>
      <c r="HM11" s="105"/>
      <c r="HN11" s="103" t="s">
        <v>1080</v>
      </c>
      <c r="HO11" s="104"/>
      <c r="HP11" s="105"/>
      <c r="HQ11" s="103" t="s">
        <v>1081</v>
      </c>
      <c r="HR11" s="104"/>
      <c r="HS11" s="105"/>
      <c r="HT11" s="103" t="s">
        <v>1082</v>
      </c>
      <c r="HU11" s="104"/>
      <c r="HV11" s="105"/>
      <c r="HW11" s="103" t="s">
        <v>1083</v>
      </c>
      <c r="HX11" s="104"/>
      <c r="HY11" s="105"/>
      <c r="HZ11" s="103" t="s">
        <v>1084</v>
      </c>
      <c r="IA11" s="104"/>
      <c r="IB11" s="105"/>
      <c r="IC11" s="105" t="s">
        <v>1085</v>
      </c>
      <c r="ID11" s="80"/>
      <c r="IE11" s="80"/>
      <c r="IF11" s="80" t="s">
        <v>1086</v>
      </c>
      <c r="IG11" s="80"/>
      <c r="IH11" s="80"/>
      <c r="II11" s="80" t="s">
        <v>1087</v>
      </c>
      <c r="IJ11" s="80"/>
      <c r="IK11" s="80"/>
      <c r="IL11" s="80" t="s">
        <v>1088</v>
      </c>
      <c r="IM11" s="80"/>
      <c r="IN11" s="80"/>
      <c r="IO11" s="80" t="s">
        <v>1089</v>
      </c>
      <c r="IP11" s="80"/>
      <c r="IQ11" s="80"/>
      <c r="IR11" s="80" t="s">
        <v>1090</v>
      </c>
      <c r="IS11" s="80"/>
      <c r="IT11" s="80"/>
      <c r="IU11" s="80" t="s">
        <v>1091</v>
      </c>
      <c r="IV11" s="80"/>
      <c r="IW11" s="80"/>
      <c r="IX11" s="80" t="s">
        <v>1092</v>
      </c>
      <c r="IY11" s="80"/>
      <c r="IZ11" s="80"/>
      <c r="JA11" s="80" t="s">
        <v>1093</v>
      </c>
      <c r="JB11" s="80"/>
      <c r="JC11" s="80"/>
      <c r="JD11" s="121" t="s">
        <v>1094</v>
      </c>
      <c r="JE11" s="122"/>
      <c r="JF11" s="123"/>
      <c r="JG11" s="121" t="s">
        <v>1095</v>
      </c>
      <c r="JH11" s="122"/>
      <c r="JI11" s="123"/>
      <c r="JJ11" s="121" t="s">
        <v>1096</v>
      </c>
      <c r="JK11" s="122"/>
      <c r="JL11" s="123"/>
      <c r="JM11" s="121" t="s">
        <v>1097</v>
      </c>
      <c r="JN11" s="122"/>
      <c r="JO11" s="123"/>
      <c r="JP11" s="121" t="s">
        <v>1098</v>
      </c>
      <c r="JQ11" s="122"/>
      <c r="JR11" s="123"/>
      <c r="JS11" s="121" t="s">
        <v>1099</v>
      </c>
      <c r="JT11" s="122"/>
      <c r="JU11" s="123"/>
      <c r="JV11" s="121" t="s">
        <v>1100</v>
      </c>
      <c r="JW11" s="122"/>
      <c r="JX11" s="123"/>
      <c r="JY11" s="121" t="s">
        <v>1101</v>
      </c>
      <c r="JZ11" s="122"/>
      <c r="KA11" s="123"/>
      <c r="KB11" s="121" t="s">
        <v>1102</v>
      </c>
      <c r="KC11" s="122"/>
      <c r="KD11" s="123"/>
      <c r="KE11" s="80" t="s">
        <v>1047</v>
      </c>
      <c r="KF11" s="80"/>
      <c r="KG11" s="80"/>
      <c r="KH11" s="80" t="s">
        <v>1048</v>
      </c>
      <c r="KI11" s="80"/>
      <c r="KJ11" s="80"/>
      <c r="KK11" s="80" t="s">
        <v>1049</v>
      </c>
      <c r="KL11" s="80"/>
      <c r="KM11" s="80"/>
      <c r="KN11" s="80" t="s">
        <v>1050</v>
      </c>
      <c r="KO11" s="80"/>
      <c r="KP11" s="80"/>
      <c r="KQ11" s="80" t="s">
        <v>1051</v>
      </c>
      <c r="KR11" s="80"/>
      <c r="KS11" s="80"/>
      <c r="KT11" s="80" t="s">
        <v>1052</v>
      </c>
      <c r="KU11" s="80"/>
      <c r="KV11" s="80"/>
      <c r="KW11" s="80" t="s">
        <v>1053</v>
      </c>
      <c r="KX11" s="80"/>
      <c r="KY11" s="80"/>
      <c r="KZ11" s="80" t="s">
        <v>1054</v>
      </c>
      <c r="LA11" s="80"/>
      <c r="LB11" s="80"/>
      <c r="LC11" s="80" t="s">
        <v>1055</v>
      </c>
      <c r="LD11" s="80"/>
      <c r="LE11" s="80"/>
      <c r="LF11" s="80" t="s">
        <v>1056</v>
      </c>
      <c r="LG11" s="80"/>
      <c r="LH11" s="80"/>
      <c r="LI11" s="80" t="s">
        <v>1057</v>
      </c>
      <c r="LJ11" s="80"/>
      <c r="LK11" s="80"/>
      <c r="LL11" s="80" t="s">
        <v>1058</v>
      </c>
      <c r="LM11" s="80"/>
      <c r="LN11" s="80"/>
      <c r="LO11" s="80" t="s">
        <v>1059</v>
      </c>
      <c r="LP11" s="80"/>
      <c r="LQ11" s="80"/>
      <c r="LR11" s="80" t="s">
        <v>1060</v>
      </c>
      <c r="LS11" s="80"/>
      <c r="LT11" s="80"/>
      <c r="LU11" s="80" t="s">
        <v>1061</v>
      </c>
      <c r="LV11" s="80"/>
      <c r="LW11" s="80"/>
      <c r="LX11" s="80" t="s">
        <v>1062</v>
      </c>
      <c r="LY11" s="80"/>
      <c r="LZ11" s="80"/>
      <c r="MA11" s="80" t="s">
        <v>1063</v>
      </c>
      <c r="MB11" s="80"/>
      <c r="MC11" s="103"/>
      <c r="MD11" s="80" t="s">
        <v>1064</v>
      </c>
      <c r="ME11" s="80"/>
      <c r="MF11" s="103"/>
      <c r="MG11" s="80" t="s">
        <v>1065</v>
      </c>
      <c r="MH11" s="80"/>
      <c r="MI11" s="103"/>
      <c r="MJ11" s="80" t="s">
        <v>1066</v>
      </c>
      <c r="MK11" s="80"/>
      <c r="ML11" s="103"/>
      <c r="MM11" s="103" t="s">
        <v>1067</v>
      </c>
      <c r="MN11" s="101"/>
      <c r="MO11" s="102"/>
    </row>
    <row r="12" spans="1:353" ht="99.75" customHeight="1" thickBot="1">
      <c r="A12" s="71"/>
      <c r="B12" s="71"/>
      <c r="C12" s="115" t="s">
        <v>796</v>
      </c>
      <c r="D12" s="116"/>
      <c r="E12" s="117"/>
      <c r="F12" s="115" t="s">
        <v>799</v>
      </c>
      <c r="G12" s="116"/>
      <c r="H12" s="117"/>
      <c r="I12" s="115" t="s">
        <v>803</v>
      </c>
      <c r="J12" s="116"/>
      <c r="K12" s="117"/>
      <c r="L12" s="115" t="s">
        <v>807</v>
      </c>
      <c r="M12" s="116"/>
      <c r="N12" s="116"/>
      <c r="O12" s="115" t="s">
        <v>1364</v>
      </c>
      <c r="P12" s="116"/>
      <c r="Q12" s="117"/>
      <c r="R12" s="116" t="s">
        <v>811</v>
      </c>
      <c r="S12" s="116"/>
      <c r="T12" s="117"/>
      <c r="U12" s="115" t="s">
        <v>815</v>
      </c>
      <c r="V12" s="116"/>
      <c r="W12" s="117"/>
      <c r="X12" s="115" t="s">
        <v>819</v>
      </c>
      <c r="Y12" s="116"/>
      <c r="Z12" s="117"/>
      <c r="AA12" s="115" t="s">
        <v>823</v>
      </c>
      <c r="AB12" s="116"/>
      <c r="AC12" s="117"/>
      <c r="AD12" s="115" t="s">
        <v>827</v>
      </c>
      <c r="AE12" s="116"/>
      <c r="AF12" s="117"/>
      <c r="AG12" s="115" t="s">
        <v>831</v>
      </c>
      <c r="AH12" s="116"/>
      <c r="AI12" s="117"/>
      <c r="AJ12" s="115" t="s">
        <v>835</v>
      </c>
      <c r="AK12" s="116"/>
      <c r="AL12" s="117"/>
      <c r="AM12" s="115" t="s">
        <v>837</v>
      </c>
      <c r="AN12" s="116"/>
      <c r="AO12" s="117"/>
      <c r="AP12" s="115" t="s">
        <v>841</v>
      </c>
      <c r="AQ12" s="116"/>
      <c r="AR12" s="117"/>
      <c r="AS12" s="115" t="s">
        <v>844</v>
      </c>
      <c r="AT12" s="116"/>
      <c r="AU12" s="117"/>
      <c r="AV12" s="115" t="s">
        <v>848</v>
      </c>
      <c r="AW12" s="116"/>
      <c r="AX12" s="117"/>
      <c r="AY12" s="115" t="s">
        <v>851</v>
      </c>
      <c r="AZ12" s="116"/>
      <c r="BA12" s="117"/>
      <c r="BB12" s="118" t="s">
        <v>856</v>
      </c>
      <c r="BC12" s="119"/>
      <c r="BD12" s="120"/>
      <c r="BE12" s="118" t="s">
        <v>859</v>
      </c>
      <c r="BF12" s="119"/>
      <c r="BG12" s="120"/>
      <c r="BH12" s="118" t="s">
        <v>863</v>
      </c>
      <c r="BI12" s="119"/>
      <c r="BJ12" s="120"/>
      <c r="BK12" s="118" t="s">
        <v>867</v>
      </c>
      <c r="BL12" s="119"/>
      <c r="BM12" s="120"/>
      <c r="BN12" s="118" t="s">
        <v>868</v>
      </c>
      <c r="BO12" s="119"/>
      <c r="BP12" s="120"/>
      <c r="BQ12" s="118" t="s">
        <v>872</v>
      </c>
      <c r="BR12" s="119"/>
      <c r="BS12" s="120"/>
      <c r="BT12" s="118" t="s">
        <v>1715</v>
      </c>
      <c r="BU12" s="119"/>
      <c r="BV12" s="120"/>
      <c r="BW12" s="118" t="s">
        <v>879</v>
      </c>
      <c r="BX12" s="119"/>
      <c r="BY12" s="120"/>
      <c r="BZ12" s="118" t="s">
        <v>883</v>
      </c>
      <c r="CA12" s="119"/>
      <c r="CB12" s="120"/>
      <c r="CC12" s="115" t="s">
        <v>720</v>
      </c>
      <c r="CD12" s="116"/>
      <c r="CE12" s="117"/>
      <c r="CF12" s="118" t="s">
        <v>887</v>
      </c>
      <c r="CG12" s="119"/>
      <c r="CH12" s="120"/>
      <c r="CI12" s="118" t="s">
        <v>891</v>
      </c>
      <c r="CJ12" s="119"/>
      <c r="CK12" s="120"/>
      <c r="CL12" s="118" t="s">
        <v>893</v>
      </c>
      <c r="CM12" s="119"/>
      <c r="CN12" s="120"/>
      <c r="CO12" s="118" t="s">
        <v>897</v>
      </c>
      <c r="CP12" s="119"/>
      <c r="CQ12" s="120"/>
      <c r="CR12" s="118" t="s">
        <v>901</v>
      </c>
      <c r="CS12" s="119"/>
      <c r="CT12" s="120"/>
      <c r="CU12" s="118" t="s">
        <v>905</v>
      </c>
      <c r="CV12" s="119"/>
      <c r="CW12" s="120"/>
      <c r="CX12" s="118" t="s">
        <v>909</v>
      </c>
      <c r="CY12" s="119"/>
      <c r="CZ12" s="120"/>
      <c r="DA12" s="118" t="s">
        <v>913</v>
      </c>
      <c r="DB12" s="119"/>
      <c r="DC12" s="120"/>
      <c r="DD12" s="118" t="s">
        <v>917</v>
      </c>
      <c r="DE12" s="119"/>
      <c r="DF12" s="120"/>
      <c r="DG12" s="118" t="s">
        <v>919</v>
      </c>
      <c r="DH12" s="119"/>
      <c r="DI12" s="120"/>
      <c r="DJ12" s="118" t="s">
        <v>923</v>
      </c>
      <c r="DK12" s="119"/>
      <c r="DL12" s="120"/>
      <c r="DM12" s="118" t="s">
        <v>927</v>
      </c>
      <c r="DN12" s="119"/>
      <c r="DO12" s="120"/>
      <c r="DP12" s="118" t="s">
        <v>929</v>
      </c>
      <c r="DQ12" s="119"/>
      <c r="DR12" s="120"/>
      <c r="DS12" s="118" t="s">
        <v>933</v>
      </c>
      <c r="DT12" s="119"/>
      <c r="DU12" s="120"/>
      <c r="DV12" s="115" t="s">
        <v>937</v>
      </c>
      <c r="DW12" s="116"/>
      <c r="DX12" s="117"/>
      <c r="DY12" s="118" t="s">
        <v>1500</v>
      </c>
      <c r="DZ12" s="119"/>
      <c r="EA12" s="120"/>
      <c r="EB12" s="118" t="s">
        <v>1502</v>
      </c>
      <c r="EC12" s="119"/>
      <c r="ED12" s="120"/>
      <c r="EE12" s="118" t="s">
        <v>1504</v>
      </c>
      <c r="EF12" s="119"/>
      <c r="EG12" s="120"/>
      <c r="EH12" s="118" t="s">
        <v>1508</v>
      </c>
      <c r="EI12" s="119"/>
      <c r="EJ12" s="120"/>
      <c r="EK12" s="118" t="s">
        <v>1512</v>
      </c>
      <c r="EL12" s="119"/>
      <c r="EM12" s="120"/>
      <c r="EN12" s="118" t="s">
        <v>1516</v>
      </c>
      <c r="EO12" s="119"/>
      <c r="EP12" s="120"/>
      <c r="EQ12" s="118" t="s">
        <v>1519</v>
      </c>
      <c r="ER12" s="119"/>
      <c r="ES12" s="120"/>
      <c r="ET12" s="118" t="s">
        <v>1522</v>
      </c>
      <c r="EU12" s="119"/>
      <c r="EV12" s="120"/>
      <c r="EW12" s="118" t="s">
        <v>1526</v>
      </c>
      <c r="EX12" s="119"/>
      <c r="EY12" s="120"/>
      <c r="EZ12" s="118" t="s">
        <v>941</v>
      </c>
      <c r="FA12" s="119"/>
      <c r="FB12" s="120"/>
      <c r="FC12" s="118" t="s">
        <v>942</v>
      </c>
      <c r="FD12" s="119"/>
      <c r="FE12" s="120"/>
      <c r="FF12" s="118" t="s">
        <v>944</v>
      </c>
      <c r="FG12" s="119"/>
      <c r="FH12" s="120"/>
      <c r="FI12" s="118" t="s">
        <v>948</v>
      </c>
      <c r="FJ12" s="119"/>
      <c r="FK12" s="120"/>
      <c r="FL12" s="118" t="s">
        <v>952</v>
      </c>
      <c r="FM12" s="119"/>
      <c r="FN12" s="120"/>
      <c r="FO12" s="118" t="s">
        <v>956</v>
      </c>
      <c r="FP12" s="119"/>
      <c r="FQ12" s="120"/>
      <c r="FR12" s="118" t="s">
        <v>959</v>
      </c>
      <c r="FS12" s="119"/>
      <c r="FT12" s="120"/>
      <c r="FU12" s="118" t="s">
        <v>961</v>
      </c>
      <c r="FV12" s="119"/>
      <c r="FW12" s="120"/>
      <c r="FX12" s="118" t="s">
        <v>965</v>
      </c>
      <c r="FY12" s="119"/>
      <c r="FZ12" s="120"/>
      <c r="GA12" s="118" t="s">
        <v>969</v>
      </c>
      <c r="GB12" s="119"/>
      <c r="GC12" s="120"/>
      <c r="GD12" s="118" t="s">
        <v>1528</v>
      </c>
      <c r="GE12" s="119"/>
      <c r="GF12" s="120"/>
      <c r="GG12" s="118" t="s">
        <v>1531</v>
      </c>
      <c r="GH12" s="119"/>
      <c r="GI12" s="120"/>
      <c r="GJ12" s="118" t="s">
        <v>1535</v>
      </c>
      <c r="GK12" s="119"/>
      <c r="GL12" s="120"/>
      <c r="GM12" s="118" t="s">
        <v>1537</v>
      </c>
      <c r="GN12" s="119"/>
      <c r="GO12" s="120"/>
      <c r="GP12" s="118" t="s">
        <v>1541</v>
      </c>
      <c r="GQ12" s="119"/>
      <c r="GR12" s="120"/>
      <c r="GS12" s="118" t="s">
        <v>1545</v>
      </c>
      <c r="GT12" s="119"/>
      <c r="GU12" s="120"/>
      <c r="GV12" s="118" t="s">
        <v>1549</v>
      </c>
      <c r="GW12" s="119"/>
      <c r="GX12" s="120"/>
      <c r="GY12" s="118" t="s">
        <v>1553</v>
      </c>
      <c r="GZ12" s="119"/>
      <c r="HA12" s="120"/>
      <c r="HB12" s="118" t="s">
        <v>1554</v>
      </c>
      <c r="HC12" s="119"/>
      <c r="HD12" s="120"/>
      <c r="HE12" s="118" t="s">
        <v>1558</v>
      </c>
      <c r="HF12" s="119"/>
      <c r="HG12" s="120"/>
      <c r="HH12" s="118" t="s">
        <v>1562</v>
      </c>
      <c r="HI12" s="119"/>
      <c r="HJ12" s="120"/>
      <c r="HK12" s="118" t="s">
        <v>1566</v>
      </c>
      <c r="HL12" s="119"/>
      <c r="HM12" s="120"/>
      <c r="HN12" s="118" t="s">
        <v>1567</v>
      </c>
      <c r="HO12" s="119"/>
      <c r="HP12" s="120"/>
      <c r="HQ12" s="118" t="s">
        <v>1571</v>
      </c>
      <c r="HR12" s="119"/>
      <c r="HS12" s="120"/>
      <c r="HT12" s="118" t="s">
        <v>1575</v>
      </c>
      <c r="HU12" s="119"/>
      <c r="HV12" s="120"/>
      <c r="HW12" s="118" t="s">
        <v>1578</v>
      </c>
      <c r="HX12" s="119"/>
      <c r="HY12" s="120"/>
      <c r="HZ12" s="118" t="s">
        <v>1580</v>
      </c>
      <c r="IA12" s="119"/>
      <c r="IB12" s="120"/>
      <c r="IC12" s="118" t="s">
        <v>1584</v>
      </c>
      <c r="ID12" s="119"/>
      <c r="IE12" s="120"/>
      <c r="IF12" s="118" t="s">
        <v>1587</v>
      </c>
      <c r="IG12" s="119"/>
      <c r="IH12" s="120"/>
      <c r="II12" s="118" t="s">
        <v>1591</v>
      </c>
      <c r="IJ12" s="119"/>
      <c r="IK12" s="120"/>
      <c r="IL12" s="118" t="s">
        <v>1595</v>
      </c>
      <c r="IM12" s="119"/>
      <c r="IN12" s="120"/>
      <c r="IO12" s="118" t="s">
        <v>1597</v>
      </c>
      <c r="IP12" s="119"/>
      <c r="IQ12" s="120"/>
      <c r="IR12" s="118" t="s">
        <v>1600</v>
      </c>
      <c r="IS12" s="119"/>
      <c r="IT12" s="120"/>
      <c r="IU12" s="118" t="s">
        <v>1603</v>
      </c>
      <c r="IV12" s="119"/>
      <c r="IW12" s="120"/>
      <c r="IX12" s="118" t="s">
        <v>1607</v>
      </c>
      <c r="IY12" s="119"/>
      <c r="IZ12" s="120"/>
      <c r="JA12" s="118" t="s">
        <v>1608</v>
      </c>
      <c r="JB12" s="119"/>
      <c r="JC12" s="120"/>
      <c r="JD12" s="118" t="s">
        <v>1612</v>
      </c>
      <c r="JE12" s="119"/>
      <c r="JF12" s="120"/>
      <c r="JG12" s="118" t="s">
        <v>1615</v>
      </c>
      <c r="JH12" s="119"/>
      <c r="JI12" s="120"/>
      <c r="JJ12" s="118" t="s">
        <v>1619</v>
      </c>
      <c r="JK12" s="119"/>
      <c r="JL12" s="120"/>
      <c r="JM12" s="118" t="s">
        <v>1623</v>
      </c>
      <c r="JN12" s="119"/>
      <c r="JO12" s="120"/>
      <c r="JP12" s="118" t="s">
        <v>1627</v>
      </c>
      <c r="JQ12" s="119"/>
      <c r="JR12" s="120"/>
      <c r="JS12" s="118" t="s">
        <v>1631</v>
      </c>
      <c r="JT12" s="119"/>
      <c r="JU12" s="120"/>
      <c r="JV12" s="118" t="s">
        <v>1633</v>
      </c>
      <c r="JW12" s="119"/>
      <c r="JX12" s="120"/>
      <c r="JY12" s="118" t="s">
        <v>1637</v>
      </c>
      <c r="JZ12" s="119"/>
      <c r="KA12" s="120"/>
      <c r="KB12" s="118" t="s">
        <v>1641</v>
      </c>
      <c r="KC12" s="119"/>
      <c r="KD12" s="120"/>
      <c r="KE12" s="118" t="s">
        <v>1645</v>
      </c>
      <c r="KF12" s="119"/>
      <c r="KG12" s="120"/>
      <c r="KH12" s="118" t="s">
        <v>1649</v>
      </c>
      <c r="KI12" s="119"/>
      <c r="KJ12" s="120"/>
      <c r="KK12" s="115" t="s">
        <v>1651</v>
      </c>
      <c r="KL12" s="116"/>
      <c r="KM12" s="117"/>
      <c r="KN12" s="115" t="s">
        <v>1655</v>
      </c>
      <c r="KO12" s="116"/>
      <c r="KP12" s="117"/>
      <c r="KQ12" s="118" t="s">
        <v>1659</v>
      </c>
      <c r="KR12" s="119"/>
      <c r="KS12" s="120"/>
      <c r="KT12" s="118" t="s">
        <v>1663</v>
      </c>
      <c r="KU12" s="119"/>
      <c r="KV12" s="120"/>
      <c r="KW12" s="118" t="s">
        <v>1666</v>
      </c>
      <c r="KX12" s="119"/>
      <c r="KY12" s="120"/>
      <c r="KZ12" s="118" t="s">
        <v>1668</v>
      </c>
      <c r="LA12" s="119"/>
      <c r="LB12" s="120"/>
      <c r="LC12" s="118" t="s">
        <v>1671</v>
      </c>
      <c r="LD12" s="119"/>
      <c r="LE12" s="120"/>
      <c r="LF12" s="118" t="s">
        <v>1675</v>
      </c>
      <c r="LG12" s="119"/>
      <c r="LH12" s="120"/>
      <c r="LI12" s="118" t="s">
        <v>1676</v>
      </c>
      <c r="LJ12" s="119"/>
      <c r="LK12" s="120"/>
      <c r="LL12" s="118" t="s">
        <v>1680</v>
      </c>
      <c r="LM12" s="119"/>
      <c r="LN12" s="120"/>
      <c r="LO12" s="118" t="s">
        <v>1682</v>
      </c>
      <c r="LP12" s="119"/>
      <c r="LQ12" s="120"/>
      <c r="LR12" s="118" t="s">
        <v>1686</v>
      </c>
      <c r="LS12" s="119"/>
      <c r="LT12" s="120"/>
      <c r="LU12" s="118" t="s">
        <v>1689</v>
      </c>
      <c r="LV12" s="119"/>
      <c r="LW12" s="120"/>
      <c r="LX12" s="118" t="s">
        <v>1693</v>
      </c>
      <c r="LY12" s="119"/>
      <c r="LZ12" s="120"/>
      <c r="MA12" s="118" t="s">
        <v>1695</v>
      </c>
      <c r="MB12" s="119"/>
      <c r="MC12" s="120"/>
      <c r="MD12" s="118" t="s">
        <v>1699</v>
      </c>
      <c r="ME12" s="119"/>
      <c r="MF12" s="120"/>
      <c r="MG12" s="118" t="s">
        <v>1703</v>
      </c>
      <c r="MH12" s="119"/>
      <c r="MI12" s="120"/>
      <c r="MJ12" s="115" t="s">
        <v>1707</v>
      </c>
      <c r="MK12" s="116"/>
      <c r="ML12" s="117"/>
      <c r="MM12" s="115" t="s">
        <v>1711</v>
      </c>
      <c r="MN12" s="116"/>
      <c r="MO12" s="117"/>
    </row>
    <row r="13" spans="1:353" ht="120.75" thickBot="1">
      <c r="A13" s="71"/>
      <c r="B13" s="71"/>
      <c r="C13" s="32" t="s">
        <v>367</v>
      </c>
      <c r="D13" s="34" t="s">
        <v>797</v>
      </c>
      <c r="E13" s="33" t="s">
        <v>798</v>
      </c>
      <c r="F13" s="32" t="s">
        <v>800</v>
      </c>
      <c r="G13" s="34" t="s">
        <v>801</v>
      </c>
      <c r="H13" s="33" t="s">
        <v>802</v>
      </c>
      <c r="I13" s="32" t="s">
        <v>804</v>
      </c>
      <c r="J13" s="34" t="s">
        <v>805</v>
      </c>
      <c r="K13" s="33" t="s">
        <v>806</v>
      </c>
      <c r="L13" s="32" t="s">
        <v>808</v>
      </c>
      <c r="M13" s="34" t="s">
        <v>809</v>
      </c>
      <c r="N13" s="36" t="s">
        <v>810</v>
      </c>
      <c r="O13" s="32" t="s">
        <v>808</v>
      </c>
      <c r="P13" s="34" t="s">
        <v>809</v>
      </c>
      <c r="Q13" s="33" t="s">
        <v>376</v>
      </c>
      <c r="R13" s="34" t="s">
        <v>812</v>
      </c>
      <c r="S13" s="34" t="s">
        <v>813</v>
      </c>
      <c r="T13" s="33" t="s">
        <v>814</v>
      </c>
      <c r="U13" s="32" t="s">
        <v>816</v>
      </c>
      <c r="V13" s="34" t="s">
        <v>817</v>
      </c>
      <c r="W13" s="33" t="s">
        <v>818</v>
      </c>
      <c r="X13" s="32" t="s">
        <v>820</v>
      </c>
      <c r="Y13" s="34" t="s">
        <v>821</v>
      </c>
      <c r="Z13" s="33" t="s">
        <v>822</v>
      </c>
      <c r="AA13" s="32" t="s">
        <v>824</v>
      </c>
      <c r="AB13" s="34" t="s">
        <v>825</v>
      </c>
      <c r="AC13" s="33" t="s">
        <v>826</v>
      </c>
      <c r="AD13" s="32" t="s">
        <v>828</v>
      </c>
      <c r="AE13" s="34" t="s">
        <v>829</v>
      </c>
      <c r="AF13" s="33" t="s">
        <v>830</v>
      </c>
      <c r="AG13" s="32" t="s">
        <v>832</v>
      </c>
      <c r="AH13" s="34" t="s">
        <v>833</v>
      </c>
      <c r="AI13" s="33" t="s">
        <v>834</v>
      </c>
      <c r="AJ13" s="32" t="s">
        <v>374</v>
      </c>
      <c r="AK13" s="34" t="s">
        <v>836</v>
      </c>
      <c r="AL13" s="33" t="s">
        <v>557</v>
      </c>
      <c r="AM13" s="32" t="s">
        <v>838</v>
      </c>
      <c r="AN13" s="34" t="s">
        <v>839</v>
      </c>
      <c r="AO13" s="33" t="s">
        <v>840</v>
      </c>
      <c r="AP13" s="32" t="s">
        <v>842</v>
      </c>
      <c r="AQ13" s="34" t="s">
        <v>843</v>
      </c>
      <c r="AR13" s="33" t="s">
        <v>668</v>
      </c>
      <c r="AS13" s="32" t="s">
        <v>845</v>
      </c>
      <c r="AT13" s="34" t="s">
        <v>846</v>
      </c>
      <c r="AU13" s="33" t="s">
        <v>847</v>
      </c>
      <c r="AV13" s="32" t="s">
        <v>355</v>
      </c>
      <c r="AW13" s="34" t="s">
        <v>849</v>
      </c>
      <c r="AX13" s="33" t="s">
        <v>850</v>
      </c>
      <c r="AY13" s="32" t="s">
        <v>852</v>
      </c>
      <c r="AZ13" s="34" t="s">
        <v>853</v>
      </c>
      <c r="BA13" s="33" t="s">
        <v>854</v>
      </c>
      <c r="BB13" s="28" t="s">
        <v>857</v>
      </c>
      <c r="BC13" s="29" t="s">
        <v>425</v>
      </c>
      <c r="BD13" s="30" t="s">
        <v>858</v>
      </c>
      <c r="BE13" s="28" t="s">
        <v>860</v>
      </c>
      <c r="BF13" s="29" t="s">
        <v>861</v>
      </c>
      <c r="BG13" s="30" t="s">
        <v>862</v>
      </c>
      <c r="BH13" s="28" t="s">
        <v>864</v>
      </c>
      <c r="BI13" s="29" t="s">
        <v>865</v>
      </c>
      <c r="BJ13" s="30" t="s">
        <v>866</v>
      </c>
      <c r="BK13" s="28" t="s">
        <v>718</v>
      </c>
      <c r="BL13" s="29" t="s">
        <v>719</v>
      </c>
      <c r="BM13" s="30" t="s">
        <v>497</v>
      </c>
      <c r="BN13" s="28" t="s">
        <v>869</v>
      </c>
      <c r="BO13" s="29" t="s">
        <v>870</v>
      </c>
      <c r="BP13" s="30" t="s">
        <v>871</v>
      </c>
      <c r="BQ13" s="28" t="s">
        <v>873</v>
      </c>
      <c r="BR13" s="29" t="s">
        <v>874</v>
      </c>
      <c r="BS13" s="30" t="s">
        <v>875</v>
      </c>
      <c r="BT13" s="28" t="s">
        <v>876</v>
      </c>
      <c r="BU13" s="29" t="s">
        <v>877</v>
      </c>
      <c r="BV13" s="30" t="s">
        <v>878</v>
      </c>
      <c r="BW13" s="28" t="s">
        <v>880</v>
      </c>
      <c r="BX13" s="29" t="s">
        <v>881</v>
      </c>
      <c r="BY13" s="30" t="s">
        <v>882</v>
      </c>
      <c r="BZ13" s="28" t="s">
        <v>884</v>
      </c>
      <c r="CA13" s="29" t="s">
        <v>885</v>
      </c>
      <c r="CB13" s="30" t="s">
        <v>886</v>
      </c>
      <c r="CC13" s="28" t="s">
        <v>374</v>
      </c>
      <c r="CD13" s="29" t="s">
        <v>578</v>
      </c>
      <c r="CE13" s="30" t="s">
        <v>376</v>
      </c>
      <c r="CF13" s="28" t="s">
        <v>888</v>
      </c>
      <c r="CG13" s="29" t="s">
        <v>889</v>
      </c>
      <c r="CH13" s="30" t="s">
        <v>890</v>
      </c>
      <c r="CI13" s="28" t="s">
        <v>701</v>
      </c>
      <c r="CJ13" s="29" t="s">
        <v>892</v>
      </c>
      <c r="CK13" s="30" t="s">
        <v>703</v>
      </c>
      <c r="CL13" s="28" t="s">
        <v>894</v>
      </c>
      <c r="CM13" s="29" t="s">
        <v>895</v>
      </c>
      <c r="CN13" s="30" t="s">
        <v>896</v>
      </c>
      <c r="CO13" s="28" t="s">
        <v>898</v>
      </c>
      <c r="CP13" s="29" t="s">
        <v>899</v>
      </c>
      <c r="CQ13" s="30" t="s">
        <v>900</v>
      </c>
      <c r="CR13" s="28" t="s">
        <v>902</v>
      </c>
      <c r="CS13" s="29" t="s">
        <v>903</v>
      </c>
      <c r="CT13" s="30" t="s">
        <v>904</v>
      </c>
      <c r="CU13" s="28" t="s">
        <v>906</v>
      </c>
      <c r="CV13" s="29" t="s">
        <v>907</v>
      </c>
      <c r="CW13" s="30" t="s">
        <v>908</v>
      </c>
      <c r="CX13" s="28" t="s">
        <v>910</v>
      </c>
      <c r="CY13" s="29" t="s">
        <v>911</v>
      </c>
      <c r="CZ13" s="30" t="s">
        <v>912</v>
      </c>
      <c r="DA13" s="28" t="s">
        <v>914</v>
      </c>
      <c r="DB13" s="29" t="s">
        <v>915</v>
      </c>
      <c r="DC13" s="30" t="s">
        <v>916</v>
      </c>
      <c r="DD13" s="28" t="s">
        <v>448</v>
      </c>
      <c r="DE13" s="29" t="s">
        <v>918</v>
      </c>
      <c r="DF13" s="30" t="s">
        <v>450</v>
      </c>
      <c r="DG13" s="28" t="s">
        <v>920</v>
      </c>
      <c r="DH13" s="29" t="s">
        <v>921</v>
      </c>
      <c r="DI13" s="30" t="s">
        <v>922</v>
      </c>
      <c r="DJ13" s="28" t="s">
        <v>924</v>
      </c>
      <c r="DK13" s="29" t="s">
        <v>925</v>
      </c>
      <c r="DL13" s="30" t="s">
        <v>926</v>
      </c>
      <c r="DM13" s="28" t="s">
        <v>620</v>
      </c>
      <c r="DN13" s="29" t="s">
        <v>928</v>
      </c>
      <c r="DO13" s="30" t="s">
        <v>622</v>
      </c>
      <c r="DP13" s="28" t="s">
        <v>930</v>
      </c>
      <c r="DQ13" s="29" t="s">
        <v>931</v>
      </c>
      <c r="DR13" s="30" t="s">
        <v>932</v>
      </c>
      <c r="DS13" s="28" t="s">
        <v>934</v>
      </c>
      <c r="DT13" s="29" t="s">
        <v>935</v>
      </c>
      <c r="DU13" s="30" t="s">
        <v>936</v>
      </c>
      <c r="DV13" s="28" t="s">
        <v>938</v>
      </c>
      <c r="DW13" s="29" t="s">
        <v>939</v>
      </c>
      <c r="DX13" s="30" t="s">
        <v>940</v>
      </c>
      <c r="DY13" s="28" t="s">
        <v>1501</v>
      </c>
      <c r="DZ13" s="29" t="s">
        <v>1433</v>
      </c>
      <c r="EA13" s="30" t="s">
        <v>1431</v>
      </c>
      <c r="EB13" s="28" t="s">
        <v>1352</v>
      </c>
      <c r="EC13" s="29" t="s">
        <v>1503</v>
      </c>
      <c r="ED13" s="30" t="s">
        <v>1354</v>
      </c>
      <c r="EE13" s="28" t="s">
        <v>1505</v>
      </c>
      <c r="EF13" s="29" t="s">
        <v>1506</v>
      </c>
      <c r="EG13" s="30" t="s">
        <v>1507</v>
      </c>
      <c r="EH13" s="28" t="s">
        <v>1509</v>
      </c>
      <c r="EI13" s="29" t="s">
        <v>1510</v>
      </c>
      <c r="EJ13" s="30" t="s">
        <v>1511</v>
      </c>
      <c r="EK13" s="28" t="s">
        <v>1513</v>
      </c>
      <c r="EL13" s="29" t="s">
        <v>1514</v>
      </c>
      <c r="EM13" s="30" t="s">
        <v>1515</v>
      </c>
      <c r="EN13" s="28" t="s">
        <v>1517</v>
      </c>
      <c r="EO13" s="29" t="s">
        <v>1518</v>
      </c>
      <c r="EP13" s="30" t="s">
        <v>1511</v>
      </c>
      <c r="EQ13" s="28" t="s">
        <v>1520</v>
      </c>
      <c r="ER13" s="29" t="s">
        <v>1521</v>
      </c>
      <c r="ES13" s="30" t="s">
        <v>418</v>
      </c>
      <c r="ET13" s="28" t="s">
        <v>1523</v>
      </c>
      <c r="EU13" s="29" t="s">
        <v>1524</v>
      </c>
      <c r="EV13" s="30" t="s">
        <v>1525</v>
      </c>
      <c r="EW13" s="28" t="s">
        <v>601</v>
      </c>
      <c r="EX13" s="29" t="s">
        <v>1527</v>
      </c>
      <c r="EY13" s="30" t="s">
        <v>603</v>
      </c>
      <c r="EZ13" s="28" t="s">
        <v>386</v>
      </c>
      <c r="FA13" s="29" t="s">
        <v>855</v>
      </c>
      <c r="FB13" s="30" t="s">
        <v>850</v>
      </c>
      <c r="FC13" s="28" t="s">
        <v>718</v>
      </c>
      <c r="FD13" s="29" t="s">
        <v>943</v>
      </c>
      <c r="FE13" s="30" t="s">
        <v>722</v>
      </c>
      <c r="FF13" s="28" t="s">
        <v>945</v>
      </c>
      <c r="FG13" s="29" t="s">
        <v>946</v>
      </c>
      <c r="FH13" s="30" t="s">
        <v>947</v>
      </c>
      <c r="FI13" s="28" t="s">
        <v>949</v>
      </c>
      <c r="FJ13" s="29" t="s">
        <v>950</v>
      </c>
      <c r="FK13" s="30" t="s">
        <v>951</v>
      </c>
      <c r="FL13" s="28" t="s">
        <v>953</v>
      </c>
      <c r="FM13" s="29" t="s">
        <v>954</v>
      </c>
      <c r="FN13" s="30" t="s">
        <v>955</v>
      </c>
      <c r="FO13" s="28" t="s">
        <v>355</v>
      </c>
      <c r="FP13" s="29" t="s">
        <v>957</v>
      </c>
      <c r="FQ13" s="30" t="s">
        <v>958</v>
      </c>
      <c r="FR13" s="28" t="s">
        <v>374</v>
      </c>
      <c r="FS13" s="29" t="s">
        <v>960</v>
      </c>
      <c r="FT13" s="30" t="s">
        <v>578</v>
      </c>
      <c r="FU13" s="28" t="s">
        <v>962</v>
      </c>
      <c r="FV13" s="29" t="s">
        <v>963</v>
      </c>
      <c r="FW13" s="30" t="s">
        <v>964</v>
      </c>
      <c r="FX13" s="28" t="s">
        <v>966</v>
      </c>
      <c r="FY13" s="29" t="s">
        <v>967</v>
      </c>
      <c r="FZ13" s="30" t="s">
        <v>968</v>
      </c>
      <c r="GA13" s="28" t="s">
        <v>601</v>
      </c>
      <c r="GB13" s="29" t="s">
        <v>795</v>
      </c>
      <c r="GC13" s="30" t="s">
        <v>716</v>
      </c>
      <c r="GD13" s="28" t="s">
        <v>1529</v>
      </c>
      <c r="GE13" s="29" t="s">
        <v>1530</v>
      </c>
      <c r="GF13" s="30" t="s">
        <v>497</v>
      </c>
      <c r="GG13" s="28" t="s">
        <v>1532</v>
      </c>
      <c r="GH13" s="29" t="s">
        <v>1533</v>
      </c>
      <c r="GI13" s="30" t="s">
        <v>1534</v>
      </c>
      <c r="GJ13" s="28" t="s">
        <v>601</v>
      </c>
      <c r="GK13" s="29" t="s">
        <v>1527</v>
      </c>
      <c r="GL13" s="30" t="s">
        <v>1536</v>
      </c>
      <c r="GM13" s="28" t="s">
        <v>1538</v>
      </c>
      <c r="GN13" s="29" t="s">
        <v>1539</v>
      </c>
      <c r="GO13" s="30" t="s">
        <v>1540</v>
      </c>
      <c r="GP13" s="28" t="s">
        <v>1542</v>
      </c>
      <c r="GQ13" s="29" t="s">
        <v>1543</v>
      </c>
      <c r="GR13" s="30" t="s">
        <v>1544</v>
      </c>
      <c r="GS13" s="28" t="s">
        <v>1546</v>
      </c>
      <c r="GT13" s="29" t="s">
        <v>1547</v>
      </c>
      <c r="GU13" s="30" t="s">
        <v>1548</v>
      </c>
      <c r="GV13" s="28" t="s">
        <v>1550</v>
      </c>
      <c r="GW13" s="29" t="s">
        <v>1551</v>
      </c>
      <c r="GX13" s="30" t="s">
        <v>1552</v>
      </c>
      <c r="GY13" s="28" t="s">
        <v>355</v>
      </c>
      <c r="GZ13" s="29" t="s">
        <v>855</v>
      </c>
      <c r="HA13" s="30" t="s">
        <v>850</v>
      </c>
      <c r="HB13" s="28" t="s">
        <v>1555</v>
      </c>
      <c r="HC13" s="29" t="s">
        <v>1556</v>
      </c>
      <c r="HD13" s="30" t="s">
        <v>1557</v>
      </c>
      <c r="HE13" s="28" t="s">
        <v>1559</v>
      </c>
      <c r="HF13" s="29" t="s">
        <v>1560</v>
      </c>
      <c r="HG13" s="30" t="s">
        <v>1561</v>
      </c>
      <c r="HH13" s="28" t="s">
        <v>1563</v>
      </c>
      <c r="HI13" s="29" t="s">
        <v>1564</v>
      </c>
      <c r="HJ13" s="30" t="s">
        <v>1565</v>
      </c>
      <c r="HK13" s="28" t="s">
        <v>601</v>
      </c>
      <c r="HL13" s="29" t="s">
        <v>715</v>
      </c>
      <c r="HM13" s="30" t="s">
        <v>603</v>
      </c>
      <c r="HN13" s="28" t="s">
        <v>1568</v>
      </c>
      <c r="HO13" s="29" t="s">
        <v>1569</v>
      </c>
      <c r="HP13" s="30" t="s">
        <v>1570</v>
      </c>
      <c r="HQ13" s="28" t="s">
        <v>1572</v>
      </c>
      <c r="HR13" s="29" t="s">
        <v>1573</v>
      </c>
      <c r="HS13" s="30" t="s">
        <v>1574</v>
      </c>
      <c r="HT13" s="28" t="s">
        <v>718</v>
      </c>
      <c r="HU13" s="29" t="s">
        <v>1576</v>
      </c>
      <c r="HV13" s="30" t="s">
        <v>1577</v>
      </c>
      <c r="HW13" s="28" t="s">
        <v>390</v>
      </c>
      <c r="HX13" s="29" t="s">
        <v>484</v>
      </c>
      <c r="HY13" s="30" t="s">
        <v>1579</v>
      </c>
      <c r="HZ13" s="28" t="s">
        <v>1581</v>
      </c>
      <c r="IA13" s="29" t="s">
        <v>1582</v>
      </c>
      <c r="IB13" s="30" t="s">
        <v>1583</v>
      </c>
      <c r="IC13" s="28" t="s">
        <v>1585</v>
      </c>
      <c r="ID13" s="29" t="s">
        <v>1586</v>
      </c>
      <c r="IE13" s="30" t="s">
        <v>1476</v>
      </c>
      <c r="IF13" s="28" t="s">
        <v>1588</v>
      </c>
      <c r="IG13" s="29" t="s">
        <v>1589</v>
      </c>
      <c r="IH13" s="30" t="s">
        <v>1590</v>
      </c>
      <c r="II13" s="28" t="s">
        <v>1592</v>
      </c>
      <c r="IJ13" s="29" t="s">
        <v>1593</v>
      </c>
      <c r="IK13" s="30" t="s">
        <v>1594</v>
      </c>
      <c r="IL13" s="28" t="s">
        <v>518</v>
      </c>
      <c r="IM13" s="29" t="s">
        <v>836</v>
      </c>
      <c r="IN13" s="30" t="s">
        <v>1596</v>
      </c>
      <c r="IO13" s="28" t="s">
        <v>1716</v>
      </c>
      <c r="IP13" s="29" t="s">
        <v>1598</v>
      </c>
      <c r="IQ13" s="30" t="s">
        <v>1599</v>
      </c>
      <c r="IR13" s="28" t="s">
        <v>1601</v>
      </c>
      <c r="IS13" s="29" t="s">
        <v>1602</v>
      </c>
      <c r="IT13" s="30" t="s">
        <v>1419</v>
      </c>
      <c r="IU13" s="28" t="s">
        <v>1604</v>
      </c>
      <c r="IV13" s="29" t="s">
        <v>1605</v>
      </c>
      <c r="IW13" s="30" t="s">
        <v>1606</v>
      </c>
      <c r="IX13" s="28" t="s">
        <v>355</v>
      </c>
      <c r="IY13" s="29" t="s">
        <v>461</v>
      </c>
      <c r="IZ13" s="30" t="s">
        <v>462</v>
      </c>
      <c r="JA13" s="28" t="s">
        <v>1609</v>
      </c>
      <c r="JB13" s="29" t="s">
        <v>1610</v>
      </c>
      <c r="JC13" s="30" t="s">
        <v>1611</v>
      </c>
      <c r="JD13" s="28" t="s">
        <v>1613</v>
      </c>
      <c r="JE13" s="29" t="s">
        <v>1614</v>
      </c>
      <c r="JF13" s="30" t="s">
        <v>703</v>
      </c>
      <c r="JG13" s="28" t="s">
        <v>1616</v>
      </c>
      <c r="JH13" s="29" t="s">
        <v>1617</v>
      </c>
      <c r="JI13" s="30" t="s">
        <v>1618</v>
      </c>
      <c r="JJ13" s="28" t="s">
        <v>1620</v>
      </c>
      <c r="JK13" s="29" t="s">
        <v>1621</v>
      </c>
      <c r="JL13" s="30" t="s">
        <v>1622</v>
      </c>
      <c r="JM13" s="28" t="s">
        <v>1624</v>
      </c>
      <c r="JN13" s="29" t="s">
        <v>1625</v>
      </c>
      <c r="JO13" s="30" t="s">
        <v>1626</v>
      </c>
      <c r="JP13" s="28" t="s">
        <v>1628</v>
      </c>
      <c r="JQ13" s="29" t="s">
        <v>1629</v>
      </c>
      <c r="JR13" s="30" t="s">
        <v>1630</v>
      </c>
      <c r="JS13" s="28" t="s">
        <v>601</v>
      </c>
      <c r="JT13" s="29" t="s">
        <v>1632</v>
      </c>
      <c r="JU13" s="30" t="s">
        <v>716</v>
      </c>
      <c r="JV13" s="28" t="s">
        <v>1634</v>
      </c>
      <c r="JW13" s="29" t="s">
        <v>1635</v>
      </c>
      <c r="JX13" s="30" t="s">
        <v>1636</v>
      </c>
      <c r="JY13" s="28" t="s">
        <v>1638</v>
      </c>
      <c r="JZ13" s="29" t="s">
        <v>1639</v>
      </c>
      <c r="KA13" s="30" t="s">
        <v>1640</v>
      </c>
      <c r="KB13" s="28" t="s">
        <v>1642</v>
      </c>
      <c r="KC13" s="29" t="s">
        <v>1643</v>
      </c>
      <c r="KD13" s="30" t="s">
        <v>1644</v>
      </c>
      <c r="KE13" s="28" t="s">
        <v>1646</v>
      </c>
      <c r="KF13" s="29" t="s">
        <v>1647</v>
      </c>
      <c r="KG13" s="30" t="s">
        <v>1648</v>
      </c>
      <c r="KH13" s="28" t="s">
        <v>902</v>
      </c>
      <c r="KI13" s="29" t="s">
        <v>907</v>
      </c>
      <c r="KJ13" s="30" t="s">
        <v>1650</v>
      </c>
      <c r="KK13" s="28" t="s">
        <v>1652</v>
      </c>
      <c r="KL13" s="29" t="s">
        <v>1653</v>
      </c>
      <c r="KM13" s="30" t="s">
        <v>1654</v>
      </c>
      <c r="KN13" s="28" t="s">
        <v>1656</v>
      </c>
      <c r="KO13" s="29" t="s">
        <v>1657</v>
      </c>
      <c r="KP13" s="30" t="s">
        <v>1658</v>
      </c>
      <c r="KQ13" s="28" t="s">
        <v>1660</v>
      </c>
      <c r="KR13" s="29" t="s">
        <v>1661</v>
      </c>
      <c r="KS13" s="30" t="s">
        <v>1662</v>
      </c>
      <c r="KT13" s="28" t="s">
        <v>1717</v>
      </c>
      <c r="KU13" s="29" t="s">
        <v>1664</v>
      </c>
      <c r="KV13" s="30" t="s">
        <v>1665</v>
      </c>
      <c r="KW13" s="28" t="s">
        <v>601</v>
      </c>
      <c r="KX13" s="29" t="s">
        <v>715</v>
      </c>
      <c r="KY13" s="30" t="s">
        <v>1667</v>
      </c>
      <c r="KZ13" s="28" t="s">
        <v>1718</v>
      </c>
      <c r="LA13" s="29" t="s">
        <v>1669</v>
      </c>
      <c r="LB13" s="30" t="s">
        <v>1670</v>
      </c>
      <c r="LC13" s="28" t="s">
        <v>1672</v>
      </c>
      <c r="LD13" s="29" t="s">
        <v>1673</v>
      </c>
      <c r="LE13" s="30" t="s">
        <v>1674</v>
      </c>
      <c r="LF13" s="28" t="s">
        <v>601</v>
      </c>
      <c r="LG13" s="29" t="s">
        <v>1667</v>
      </c>
      <c r="LH13" s="30" t="s">
        <v>716</v>
      </c>
      <c r="LI13" s="28" t="s">
        <v>1677</v>
      </c>
      <c r="LJ13" s="29" t="s">
        <v>1678</v>
      </c>
      <c r="LK13" s="30" t="s">
        <v>1679</v>
      </c>
      <c r="LL13" s="28" t="s">
        <v>1681</v>
      </c>
      <c r="LM13" s="29" t="s">
        <v>578</v>
      </c>
      <c r="LN13" s="30" t="s">
        <v>376</v>
      </c>
      <c r="LO13" s="28" t="s">
        <v>1683</v>
      </c>
      <c r="LP13" s="29" t="s">
        <v>1684</v>
      </c>
      <c r="LQ13" s="30" t="s">
        <v>1685</v>
      </c>
      <c r="LR13" s="28" t="s">
        <v>1585</v>
      </c>
      <c r="LS13" s="29" t="s">
        <v>1687</v>
      </c>
      <c r="LT13" s="30" t="s">
        <v>1688</v>
      </c>
      <c r="LU13" s="28" t="s">
        <v>1690</v>
      </c>
      <c r="LV13" s="29" t="s">
        <v>1691</v>
      </c>
      <c r="LW13" s="30" t="s">
        <v>1692</v>
      </c>
      <c r="LX13" s="28" t="s">
        <v>1461</v>
      </c>
      <c r="LY13" s="29" t="s">
        <v>1462</v>
      </c>
      <c r="LZ13" s="30" t="s">
        <v>1694</v>
      </c>
      <c r="MA13" s="28" t="s">
        <v>1696</v>
      </c>
      <c r="MB13" s="29" t="s">
        <v>1697</v>
      </c>
      <c r="MC13" s="30" t="s">
        <v>1698</v>
      </c>
      <c r="MD13" s="28" t="s">
        <v>1700</v>
      </c>
      <c r="ME13" s="29" t="s">
        <v>1701</v>
      </c>
      <c r="MF13" s="30" t="s">
        <v>1702</v>
      </c>
      <c r="MG13" s="28" t="s">
        <v>1704</v>
      </c>
      <c r="MH13" s="29" t="s">
        <v>1705</v>
      </c>
      <c r="MI13" s="30" t="s">
        <v>1706</v>
      </c>
      <c r="MJ13" s="28" t="s">
        <v>1708</v>
      </c>
      <c r="MK13" s="29" t="s">
        <v>1709</v>
      </c>
      <c r="ML13" s="30" t="s">
        <v>1710</v>
      </c>
      <c r="MM13" s="28" t="s">
        <v>1712</v>
      </c>
      <c r="MN13" s="29" t="s">
        <v>1713</v>
      </c>
      <c r="MO13" s="30" t="s">
        <v>1714</v>
      </c>
    </row>
    <row r="14" spans="1:353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1"/>
      <c r="BH14" s="21"/>
      <c r="BI14" s="21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4"/>
      <c r="DZ14" s="4"/>
      <c r="EA14" s="4"/>
      <c r="EB14" s="4"/>
      <c r="EC14" s="4"/>
      <c r="ED14" s="4"/>
      <c r="EE14" s="4"/>
      <c r="EF14" s="4"/>
      <c r="EG14" s="4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4"/>
      <c r="EV14" s="4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22"/>
      <c r="MD14" s="4"/>
      <c r="ME14" s="4"/>
      <c r="MF14" s="4"/>
      <c r="MG14" s="4"/>
      <c r="MH14" s="4"/>
      <c r="MI14" s="4"/>
      <c r="MJ14" s="4"/>
      <c r="MK14" s="4"/>
      <c r="ML14" s="22"/>
      <c r="MM14" s="4"/>
      <c r="MN14" s="4"/>
      <c r="MO14" s="4"/>
    </row>
    <row r="15" spans="1:353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22"/>
      <c r="MD15" s="4"/>
      <c r="ME15" s="4"/>
      <c r="MF15" s="4"/>
      <c r="MG15" s="4"/>
      <c r="MH15" s="4"/>
      <c r="MI15" s="4"/>
      <c r="MJ15" s="4"/>
      <c r="MK15" s="4"/>
      <c r="ML15" s="22"/>
      <c r="MM15" s="4"/>
      <c r="MN15" s="4"/>
      <c r="MO15" s="4"/>
    </row>
    <row r="16" spans="1:353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22"/>
      <c r="MD16" s="4"/>
      <c r="ME16" s="4"/>
      <c r="MF16" s="4"/>
      <c r="MG16" s="4"/>
      <c r="MH16" s="4"/>
      <c r="MI16" s="4"/>
      <c r="MJ16" s="4"/>
      <c r="MK16" s="4"/>
      <c r="ML16" s="22"/>
      <c r="MM16" s="4"/>
      <c r="MN16" s="4"/>
      <c r="MO16" s="4"/>
    </row>
    <row r="17" spans="1:353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22"/>
      <c r="MD17" s="4"/>
      <c r="ME17" s="4"/>
      <c r="MF17" s="4"/>
      <c r="MG17" s="4"/>
      <c r="MH17" s="4"/>
      <c r="MI17" s="4"/>
      <c r="MJ17" s="4"/>
      <c r="MK17" s="4"/>
      <c r="ML17" s="22"/>
      <c r="MM17" s="4"/>
      <c r="MN17" s="4"/>
      <c r="MO17" s="4"/>
    </row>
    <row r="18" spans="1:353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22"/>
      <c r="MD18" s="4"/>
      <c r="ME18" s="4"/>
      <c r="MF18" s="4"/>
      <c r="MG18" s="4"/>
      <c r="MH18" s="4"/>
      <c r="MI18" s="4"/>
      <c r="MJ18" s="4"/>
      <c r="MK18" s="4"/>
      <c r="ML18" s="22"/>
      <c r="MM18" s="4"/>
      <c r="MN18" s="4"/>
      <c r="MO18" s="4"/>
    </row>
    <row r="19" spans="1:353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22"/>
      <c r="MD19" s="4"/>
      <c r="ME19" s="4"/>
      <c r="MF19" s="4"/>
      <c r="MG19" s="4"/>
      <c r="MH19" s="4"/>
      <c r="MI19" s="4"/>
      <c r="MJ19" s="4"/>
      <c r="MK19" s="4"/>
      <c r="ML19" s="22"/>
      <c r="MM19" s="4"/>
      <c r="MN19" s="4"/>
      <c r="MO19" s="4"/>
    </row>
    <row r="20" spans="1:353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22"/>
      <c r="MD20" s="4"/>
      <c r="ME20" s="4"/>
      <c r="MF20" s="4"/>
      <c r="MG20" s="4"/>
      <c r="MH20" s="4"/>
      <c r="MI20" s="4"/>
      <c r="MJ20" s="4"/>
      <c r="MK20" s="4"/>
      <c r="ML20" s="22"/>
      <c r="MM20" s="4"/>
      <c r="MN20" s="4"/>
      <c r="MO20" s="4"/>
    </row>
    <row r="21" spans="1:35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22"/>
      <c r="MD21" s="4"/>
      <c r="ME21" s="4"/>
      <c r="MF21" s="4"/>
      <c r="MG21" s="4"/>
      <c r="MH21" s="4"/>
      <c r="MI21" s="4"/>
      <c r="MJ21" s="4"/>
      <c r="MK21" s="4"/>
      <c r="ML21" s="22"/>
      <c r="MM21" s="4"/>
      <c r="MN21" s="4"/>
      <c r="MO21" s="4"/>
    </row>
    <row r="22" spans="1:35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22"/>
      <c r="MD22" s="4"/>
      <c r="ME22" s="4"/>
      <c r="MF22" s="4"/>
      <c r="MG22" s="4"/>
      <c r="MH22" s="4"/>
      <c r="MI22" s="4"/>
      <c r="MJ22" s="4"/>
      <c r="MK22" s="4"/>
      <c r="ML22" s="22"/>
      <c r="MM22" s="4"/>
      <c r="MN22" s="4"/>
      <c r="MO22" s="4"/>
    </row>
    <row r="23" spans="1:35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22"/>
      <c r="MD23" s="4"/>
      <c r="ME23" s="4"/>
      <c r="MF23" s="4"/>
      <c r="MG23" s="4"/>
      <c r="MH23" s="4"/>
      <c r="MI23" s="4"/>
      <c r="MJ23" s="4"/>
      <c r="MK23" s="4"/>
      <c r="ML23" s="22"/>
      <c r="MM23" s="4"/>
      <c r="MN23" s="4"/>
      <c r="MO23" s="4"/>
    </row>
    <row r="24" spans="1:35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22"/>
      <c r="MD24" s="4"/>
      <c r="ME24" s="4"/>
      <c r="MF24" s="4"/>
      <c r="MG24" s="4"/>
      <c r="MH24" s="4"/>
      <c r="MI24" s="4"/>
      <c r="MJ24" s="4"/>
      <c r="MK24" s="4"/>
      <c r="ML24" s="22"/>
      <c r="MM24" s="4"/>
      <c r="MN24" s="4"/>
      <c r="MO24" s="4"/>
    </row>
    <row r="25" spans="1:35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22"/>
      <c r="MD25" s="4"/>
      <c r="ME25" s="4"/>
      <c r="MF25" s="4"/>
      <c r="MG25" s="4"/>
      <c r="MH25" s="4"/>
      <c r="MI25" s="4"/>
      <c r="MJ25" s="4"/>
      <c r="MK25" s="4"/>
      <c r="ML25" s="22"/>
      <c r="MM25" s="4"/>
      <c r="MN25" s="4"/>
      <c r="MO25" s="4"/>
    </row>
    <row r="26" spans="1:35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22"/>
      <c r="MD26" s="4"/>
      <c r="ME26" s="4"/>
      <c r="MF26" s="4"/>
      <c r="MG26" s="4"/>
      <c r="MH26" s="4"/>
      <c r="MI26" s="4"/>
      <c r="MJ26" s="4"/>
      <c r="MK26" s="4"/>
      <c r="ML26" s="22"/>
      <c r="MM26" s="4"/>
      <c r="MN26" s="4"/>
      <c r="MO26" s="4"/>
    </row>
    <row r="27" spans="1:35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22"/>
      <c r="MD27" s="4"/>
      <c r="ME27" s="4"/>
      <c r="MF27" s="4"/>
      <c r="MG27" s="4"/>
      <c r="MH27" s="4"/>
      <c r="MI27" s="4"/>
      <c r="MJ27" s="4"/>
      <c r="MK27" s="4"/>
      <c r="ML27" s="22"/>
      <c r="MM27" s="4"/>
      <c r="MN27" s="4"/>
      <c r="MO27" s="4"/>
    </row>
    <row r="28" spans="1:35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22"/>
      <c r="MD28" s="4"/>
      <c r="ME28" s="4"/>
      <c r="MF28" s="4"/>
      <c r="MG28" s="4"/>
      <c r="MH28" s="4"/>
      <c r="MI28" s="4"/>
      <c r="MJ28" s="4"/>
      <c r="MK28" s="4"/>
      <c r="ML28" s="22"/>
      <c r="MM28" s="4"/>
      <c r="MN28" s="4"/>
      <c r="MO28" s="4"/>
    </row>
    <row r="29" spans="1:35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22"/>
      <c r="MD29" s="4"/>
      <c r="ME29" s="4"/>
      <c r="MF29" s="4"/>
      <c r="MG29" s="4"/>
      <c r="MH29" s="4"/>
      <c r="MI29" s="4"/>
      <c r="MJ29" s="4"/>
      <c r="MK29" s="4"/>
      <c r="ML29" s="22"/>
      <c r="MM29" s="4"/>
      <c r="MN29" s="4"/>
      <c r="MO29" s="4"/>
    </row>
    <row r="30" spans="1:35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22"/>
      <c r="MD30" s="4"/>
      <c r="ME30" s="4"/>
      <c r="MF30" s="4"/>
      <c r="MG30" s="4"/>
      <c r="MH30" s="4"/>
      <c r="MI30" s="4"/>
      <c r="MJ30" s="4"/>
      <c r="MK30" s="4"/>
      <c r="ML30" s="22"/>
      <c r="MM30" s="4"/>
      <c r="MN30" s="4"/>
      <c r="MO30" s="4"/>
    </row>
    <row r="31" spans="1:35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22"/>
      <c r="MD31" s="4"/>
      <c r="ME31" s="4"/>
      <c r="MF31" s="4"/>
      <c r="MG31" s="4"/>
      <c r="MH31" s="4"/>
      <c r="MI31" s="4"/>
      <c r="MJ31" s="4"/>
      <c r="MK31" s="4"/>
      <c r="ML31" s="22"/>
      <c r="MM31" s="4"/>
      <c r="MN31" s="4"/>
      <c r="MO31" s="4"/>
    </row>
    <row r="32" spans="1:35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22"/>
      <c r="MD32" s="4"/>
      <c r="ME32" s="4"/>
      <c r="MF32" s="4"/>
      <c r="MG32" s="4"/>
      <c r="MH32" s="4"/>
      <c r="MI32" s="4"/>
      <c r="MJ32" s="4"/>
      <c r="MK32" s="4"/>
      <c r="ML32" s="22"/>
      <c r="MM32" s="4"/>
      <c r="MN32" s="4"/>
      <c r="MO32" s="4"/>
    </row>
    <row r="33" spans="1:69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22"/>
      <c r="MD33" s="4"/>
      <c r="ME33" s="4"/>
      <c r="MF33" s="4"/>
      <c r="MG33" s="4"/>
      <c r="MH33" s="4"/>
      <c r="MI33" s="4"/>
      <c r="MJ33" s="4"/>
      <c r="MK33" s="4"/>
      <c r="ML33" s="22"/>
      <c r="MM33" s="4"/>
      <c r="MN33" s="4"/>
      <c r="MO33" s="4"/>
    </row>
    <row r="34" spans="1:69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22"/>
      <c r="MD34" s="4"/>
      <c r="ME34" s="4"/>
      <c r="MF34" s="4"/>
      <c r="MG34" s="4"/>
      <c r="MH34" s="4"/>
      <c r="MI34" s="4"/>
      <c r="MJ34" s="4"/>
      <c r="MK34" s="4"/>
      <c r="ML34" s="22"/>
      <c r="MM34" s="4"/>
      <c r="MN34" s="4"/>
      <c r="MO34" s="4"/>
    </row>
    <row r="35" spans="1:69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22"/>
      <c r="MD35" s="4"/>
      <c r="ME35" s="4"/>
      <c r="MF35" s="4"/>
      <c r="MG35" s="4"/>
      <c r="MH35" s="4"/>
      <c r="MI35" s="4"/>
      <c r="MJ35" s="4"/>
      <c r="MK35" s="4"/>
      <c r="ML35" s="22"/>
      <c r="MM35" s="4"/>
      <c r="MN35" s="4"/>
      <c r="MO35" s="4"/>
    </row>
    <row r="36" spans="1:69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22"/>
      <c r="MD36" s="4"/>
      <c r="ME36" s="4"/>
      <c r="MF36" s="4"/>
      <c r="MG36" s="4"/>
      <c r="MH36" s="4"/>
      <c r="MI36" s="4"/>
      <c r="MJ36" s="4"/>
      <c r="MK36" s="4"/>
      <c r="ML36" s="22"/>
      <c r="MM36" s="4"/>
      <c r="MN36" s="4"/>
      <c r="MO36" s="4"/>
    </row>
    <row r="37" spans="1:69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22"/>
      <c r="MD37" s="4"/>
      <c r="ME37" s="4"/>
      <c r="MF37" s="4"/>
      <c r="MG37" s="4"/>
      <c r="MH37" s="4"/>
      <c r="MI37" s="4"/>
      <c r="MJ37" s="4"/>
      <c r="MK37" s="4"/>
      <c r="ML37" s="22"/>
      <c r="MM37" s="4"/>
      <c r="MN37" s="4"/>
      <c r="MO37" s="4"/>
    </row>
    <row r="38" spans="1:69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22"/>
      <c r="MD38" s="4"/>
      <c r="ME38" s="4"/>
      <c r="MF38" s="4"/>
      <c r="MG38" s="4"/>
      <c r="MH38" s="4"/>
      <c r="MI38" s="4"/>
      <c r="MJ38" s="4"/>
      <c r="MK38" s="4"/>
      <c r="ML38" s="22"/>
      <c r="MM38" s="4"/>
      <c r="MN38" s="4"/>
      <c r="MO38" s="4"/>
    </row>
    <row r="39" spans="1:692">
      <c r="A39" s="65" t="s">
        <v>322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S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  <c r="XL39" s="3">
        <f t="shared" si="9"/>
        <v>0</v>
      </c>
      <c r="XM39" s="3">
        <f t="shared" si="9"/>
        <v>0</v>
      </c>
      <c r="XN39" s="3">
        <f t="shared" si="9"/>
        <v>0</v>
      </c>
      <c r="XO39" s="3">
        <f t="shared" si="9"/>
        <v>0</v>
      </c>
      <c r="XP39" s="3">
        <f t="shared" si="9"/>
        <v>0</v>
      </c>
      <c r="XQ39" s="3">
        <f t="shared" si="9"/>
        <v>0</v>
      </c>
      <c r="XR39" s="3">
        <f t="shared" si="9"/>
        <v>0</v>
      </c>
      <c r="XS39" s="3">
        <f t="shared" si="9"/>
        <v>0</v>
      </c>
      <c r="XT39" s="3">
        <f t="shared" ref="XT39:ZP39" si="10">SUM(XT14:XT38)</f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39" customHeight="1">
      <c r="A40" s="67" t="s">
        <v>3150</v>
      </c>
      <c r="B40" s="68"/>
      <c r="C40" s="11">
        <f>C39/25%</f>
        <v>0</v>
      </c>
      <c r="D40" s="11">
        <f t="shared" ref="D40:BO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ref="BP40:EA40" si="12">BP39/25%</f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si="12"/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ref="EB40:GM40" si="13">EB39/25%</f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ref="GN40:IY40" si="14">GN39/25%</f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si="14"/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ref="IZ40:LK40" si="15">IZ39/25%</f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si="15"/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ref="LL40:NW40" si="16">LL39/25%</f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si="16"/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si="18"/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si="19"/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ref="VH40:XS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si="20"/>
        <v>0</v>
      </c>
      <c r="XF40" s="11">
        <f t="shared" si="20"/>
        <v>0</v>
      </c>
      <c r="XG40" s="11">
        <f t="shared" si="20"/>
        <v>0</v>
      </c>
      <c r="XH40" s="11">
        <f t="shared" si="20"/>
        <v>0</v>
      </c>
      <c r="XI40" s="11">
        <f t="shared" si="20"/>
        <v>0</v>
      </c>
      <c r="XJ40" s="11">
        <f t="shared" si="20"/>
        <v>0</v>
      </c>
      <c r="XK40" s="11">
        <f t="shared" si="20"/>
        <v>0</v>
      </c>
      <c r="XL40" s="11">
        <f t="shared" si="20"/>
        <v>0</v>
      </c>
      <c r="XM40" s="11">
        <f t="shared" si="20"/>
        <v>0</v>
      </c>
      <c r="XN40" s="11">
        <f t="shared" si="20"/>
        <v>0</v>
      </c>
      <c r="XO40" s="11">
        <f t="shared" si="20"/>
        <v>0</v>
      </c>
      <c r="XP40" s="11">
        <f t="shared" si="20"/>
        <v>0</v>
      </c>
      <c r="XQ40" s="11">
        <f t="shared" si="20"/>
        <v>0</v>
      </c>
      <c r="XR40" s="11">
        <f t="shared" si="20"/>
        <v>0</v>
      </c>
      <c r="XS40" s="11">
        <f t="shared" si="20"/>
        <v>0</v>
      </c>
      <c r="XT40" s="11">
        <f t="shared" ref="XT40:ZP40" si="21">XT39/25%</f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>
      <c r="B42" s="12" t="s">
        <v>3121</v>
      </c>
    </row>
    <row r="43" spans="1:692">
      <c r="B43" t="s">
        <v>3122</v>
      </c>
      <c r="C43" t="s">
        <v>3140</v>
      </c>
      <c r="D43" s="45">
        <f>(C40+F40+I40+L40+O40+R40+X40+AA40+AD40+AG40+AJ40+AM40+AP40+AS40+AV40+AY40)/17</f>
        <v>0</v>
      </c>
      <c r="E43">
        <f>D43/100*25</f>
        <v>0</v>
      </c>
    </row>
    <row r="44" spans="1:692">
      <c r="B44" t="s">
        <v>3124</v>
      </c>
      <c r="C44" t="s">
        <v>3140</v>
      </c>
      <c r="D44">
        <f>(D40+G40+J40+M40+P40+S40+V40+Y40+AB40+AE40+AH40+AK40+AN40+AQ40+AT40+AW40+AZ40)/17</f>
        <v>0</v>
      </c>
      <c r="E44">
        <f>D44/100*25</f>
        <v>0</v>
      </c>
    </row>
    <row r="45" spans="1:692">
      <c r="B45" t="s">
        <v>3125</v>
      </c>
      <c r="C45" t="s">
        <v>3140</v>
      </c>
      <c r="D45">
        <f>(E40+H40+K40+N40+Q40+T40+W40+Z40+AC40+AF40+AI40+AL40+AO40+AR40+AU40+AX40+BA40)/17</f>
        <v>0</v>
      </c>
      <c r="E45">
        <f>D45/100*25</f>
        <v>0</v>
      </c>
    </row>
    <row r="47" spans="1:692">
      <c r="B47" t="s">
        <v>3122</v>
      </c>
      <c r="C47" t="s">
        <v>3141</v>
      </c>
      <c r="D47">
        <f>(BB40+BE40+BH40+BK40+BN40+BQ40+BT40+BZ40+CC40+CF40+CI40+CL40+CO40+CR40+CU40+CX40+DA40+DD40+DG40+DM40+DP40+DS40+DV40)/25</f>
        <v>0</v>
      </c>
      <c r="E47">
        <f>D47/100*25</f>
        <v>0</v>
      </c>
    </row>
    <row r="48" spans="1:692">
      <c r="B48" t="s">
        <v>3124</v>
      </c>
      <c r="C48" t="s">
        <v>3141</v>
      </c>
      <c r="D48">
        <f>(BC40+BF40+BI40+BL40+BO40+BR40+BU40+BX40+CA40+CD40+CG40+CJ40+CM40+CP40+CS40+CV40+CY40+DB40+DE40+DH40+DK40+DN40+DQ40+DT40+DW40)/25</f>
        <v>0</v>
      </c>
      <c r="E48">
        <f>D48/100*25</f>
        <v>0</v>
      </c>
    </row>
    <row r="49" spans="2:5">
      <c r="B49" t="s">
        <v>3125</v>
      </c>
      <c r="C49" t="s">
        <v>3141</v>
      </c>
      <c r="D49">
        <f>(BD40+BG40+BJ40+BM40+BS40+BV40+BY40+CB40+CE40+CH40+CK40+CN40+CQ40+CT40+CW40+CZ40+DC40+DF40+DI40+DL40+DO40+DR40+DU40+DX40)/25</f>
        <v>0</v>
      </c>
      <c r="E49">
        <f>D49/100*25</f>
        <v>0</v>
      </c>
    </row>
    <row r="51" spans="2:5">
      <c r="B51" t="s">
        <v>3122</v>
      </c>
      <c r="C51" t="s">
        <v>3142</v>
      </c>
      <c r="D51">
        <f>(DY40+EB40+EE40+EH40+EK40+EN40+EQ40+ET40+EW40)/9</f>
        <v>0</v>
      </c>
      <c r="E51">
        <f>D51/100*25</f>
        <v>0</v>
      </c>
    </row>
    <row r="52" spans="2:5">
      <c r="B52" t="s">
        <v>3124</v>
      </c>
      <c r="C52" t="s">
        <v>3142</v>
      </c>
      <c r="D52">
        <f>(DZ40+EC40+EF40+EI40+EL40+EO40+ER40+EU40+EX40)/9</f>
        <v>0</v>
      </c>
      <c r="E52">
        <f>D52/100*25</f>
        <v>0</v>
      </c>
    </row>
    <row r="53" spans="2:5">
      <c r="B53" t="s">
        <v>3125</v>
      </c>
      <c r="C53" t="s">
        <v>3142</v>
      </c>
      <c r="D53">
        <f>(EA40+ED40+EG40+EJ40+EM40+EP40+ES40+EV40+EY40)/9</f>
        <v>0</v>
      </c>
      <c r="E53">
        <f>D53/100*25</f>
        <v>0</v>
      </c>
    </row>
    <row r="55" spans="2:5">
      <c r="B55" t="s">
        <v>3122</v>
      </c>
      <c r="C55" t="s">
        <v>3143</v>
      </c>
      <c r="D55">
        <f>(EZ40+FC40+FF40+FI40+FL40+FO40+FR40+FU40+FX40+GA40+GD40+GG40+GM40+GP40+GS40+GV40+GY40+HB40+HE40+HH40+HK40+HN40+HQ40+HT40+HW40+HZ40+IC40+IF40+II40+IL40+IO40+IR40+IU40+IX40+JA40+JD40+JG40+JJ40+JM40+JP40+JS40+JV40+JY40+KB40)/45</f>
        <v>0</v>
      </c>
      <c r="E55">
        <f>D55/100*25</f>
        <v>0</v>
      </c>
    </row>
    <row r="56" spans="2:5">
      <c r="B56" t="s">
        <v>3124</v>
      </c>
      <c r="C56" t="s">
        <v>3143</v>
      </c>
      <c r="D56">
        <f>(FA40+FD40+FG40+FJ40+FM40+FP40+FS40+FV40+FY40+GB40+GE40+GH40+GK40+GN40+GQ40+GT40+GW40+GZ40+HC40+HF40+HI40+HL40+HO40+HR40+HU40+HX40+IA40+ID40+IG40+IJ40+IM40+IP40+IS40+IV40+IY40+JB40+JE40+JH40+JK40+JN40+JQ40+JT40+JW40+JZ40+KC40)/45</f>
        <v>0</v>
      </c>
      <c r="E56">
        <f>D56/100*25</f>
        <v>0</v>
      </c>
    </row>
    <row r="57" spans="2:5">
      <c r="B57" t="s">
        <v>3125</v>
      </c>
      <c r="C57" t="s">
        <v>3143</v>
      </c>
      <c r="D57">
        <f>(FB40+FE40+FH40+FK40+FN40+FQ40+FT40+FW40+FZ40+GC40+GF40+GI40+GL40+GO40+GR40+GU40+GX40+HA40+HD40+HG40+HJ40+HM40+HP40+HS40+HV40+HY40+IB40+IE40+IH40+IK40+IN40+IQ40+IT40+IW40+IZ40+JC40+JF40+JI40+JL40+JO40+JR40+JU40+JX40+KA40+KD40)/45</f>
        <v>0</v>
      </c>
      <c r="E57">
        <f>D57/100*25</f>
        <v>0</v>
      </c>
    </row>
    <row r="59" spans="2:5">
      <c r="B59" t="s">
        <v>3122</v>
      </c>
      <c r="C59" t="s">
        <v>3144</v>
      </c>
      <c r="D59">
        <f>(KE40+KH40+KK40+KN40+KQ40+KT40+KW40+KZ40+LC40+LF40+LI40+LL40+LO40+LR40+LU40+LX40+MA40+MD40+MG40+MJ40+MM40)/21</f>
        <v>0</v>
      </c>
      <c r="E59">
        <f>D59/100*25</f>
        <v>0</v>
      </c>
    </row>
    <row r="60" spans="2:5">
      <c r="B60" t="s">
        <v>3124</v>
      </c>
      <c r="C60" t="s">
        <v>3144</v>
      </c>
      <c r="D60">
        <f>(KG40+KJ40+KM40+KP40+KS40+KV40+KY40+LB40+LE40+LH40+LK40+LN40+LQ40+LT40+LW40+LZ40+MC40+MF40+MI40+ML40+MO40)/21</f>
        <v>0</v>
      </c>
      <c r="E60">
        <f>D60/100*25</f>
        <v>0</v>
      </c>
    </row>
    <row r="61" spans="2:5">
      <c r="B61" t="s">
        <v>3125</v>
      </c>
      <c r="C61" t="s">
        <v>3144</v>
      </c>
      <c r="D61">
        <f>(KG40+KJ40+KM40+KP40+KS40+KV40+KY40+LB40+LE40+LH40+LK40+LN40+LQ40+LT40+LW40+LZ40+MC40+MF40+MI40+ML40+MO40)/21</f>
        <v>0</v>
      </c>
      <c r="E61">
        <f>D61/100*25</f>
        <v>0</v>
      </c>
    </row>
  </sheetData>
  <mergeCells count="260">
    <mergeCell ref="O12:Q12"/>
    <mergeCell ref="MG12:MI12"/>
    <mergeCell ref="MJ12:ML12"/>
    <mergeCell ref="A39:B39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40:B40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P62"/>
  <sheetViews>
    <sheetView tabSelected="1" topLeftCell="A41" zoomScale="91" zoomScaleNormal="91" workbookViewId="0">
      <selection activeCell="M3" sqref="M3"/>
    </sheetView>
  </sheetViews>
  <sheetFormatPr defaultRowHeight="15"/>
  <cols>
    <col min="2" max="2" width="26.625" customWidth="1"/>
    <col min="155" max="155" width="9.125" customWidth="1"/>
  </cols>
  <sheetData>
    <row r="1" spans="1:527" ht="15.75">
      <c r="A1" s="6" t="s">
        <v>60</v>
      </c>
      <c r="B1" s="15" t="s">
        <v>1116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75">
      <c r="A2" s="8" t="s">
        <v>3157</v>
      </c>
      <c r="B2" s="7"/>
      <c r="C2" s="7">
        <v>2023</v>
      </c>
      <c r="D2" s="7"/>
      <c r="E2" s="7"/>
      <c r="F2" s="7"/>
      <c r="G2" s="7" t="s">
        <v>3185</v>
      </c>
      <c r="H2" s="7"/>
      <c r="I2" s="7"/>
      <c r="J2" s="16" t="s">
        <v>3186</v>
      </c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27" ht="15.75">
      <c r="A4" s="71" t="s">
        <v>0</v>
      </c>
      <c r="B4" s="71" t="s">
        <v>321</v>
      </c>
      <c r="C4" s="113" t="s">
        <v>1117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76" t="s">
        <v>974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8"/>
      <c r="DY4" s="76" t="s">
        <v>974</v>
      </c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8"/>
      <c r="FO4" s="76" t="s">
        <v>974</v>
      </c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87" t="s">
        <v>1118</v>
      </c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107" t="s">
        <v>985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  <c r="IY4" s="87"/>
      <c r="IZ4" s="87"/>
      <c r="JA4" s="87"/>
      <c r="JB4" s="87"/>
      <c r="JC4" s="87"/>
      <c r="JD4" s="87"/>
      <c r="JE4" s="87"/>
      <c r="JF4" s="87"/>
      <c r="JG4" s="126" t="s">
        <v>985</v>
      </c>
      <c r="JH4" s="126"/>
      <c r="JI4" s="126"/>
      <c r="JJ4" s="126"/>
      <c r="JK4" s="126"/>
      <c r="JL4" s="126"/>
      <c r="JM4" s="126"/>
      <c r="JN4" s="126"/>
      <c r="JO4" s="126"/>
      <c r="JP4" s="126"/>
      <c r="JQ4" s="126"/>
      <c r="JR4" s="126"/>
      <c r="JS4" s="126"/>
      <c r="JT4" s="126"/>
      <c r="JU4" s="126"/>
      <c r="JV4" s="126"/>
      <c r="JW4" s="126"/>
      <c r="JX4" s="126"/>
      <c r="JY4" s="126"/>
      <c r="JZ4" s="126"/>
      <c r="KA4" s="126"/>
      <c r="KB4" s="126"/>
      <c r="KC4" s="126"/>
      <c r="KD4" s="126"/>
      <c r="KE4" s="126"/>
      <c r="KF4" s="126"/>
      <c r="KG4" s="126"/>
      <c r="KH4" s="126"/>
      <c r="KI4" s="126"/>
      <c r="KJ4" s="126"/>
      <c r="KK4" s="126"/>
      <c r="KL4" s="126"/>
      <c r="KM4" s="126"/>
      <c r="KN4" s="98" t="s">
        <v>985</v>
      </c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9"/>
      <c r="LR4" s="97" t="s">
        <v>985</v>
      </c>
      <c r="LS4" s="98"/>
      <c r="LT4" s="98"/>
      <c r="LU4" s="98"/>
      <c r="LV4" s="98"/>
      <c r="LW4" s="98"/>
      <c r="LX4" s="98"/>
      <c r="LY4" s="98"/>
      <c r="LZ4" s="98"/>
      <c r="MA4" s="98"/>
      <c r="MB4" s="98"/>
      <c r="MC4" s="98"/>
      <c r="MD4" s="98"/>
      <c r="ME4" s="98"/>
      <c r="MF4" s="98"/>
      <c r="MG4" s="98"/>
      <c r="MH4" s="98"/>
      <c r="MI4" s="98"/>
      <c r="MJ4" s="98"/>
      <c r="MK4" s="98"/>
      <c r="ML4" s="98"/>
      <c r="MM4" s="98"/>
      <c r="MN4" s="98"/>
      <c r="MO4" s="98"/>
      <c r="MP4" s="98"/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9"/>
      <c r="NB4" s="76" t="s">
        <v>985</v>
      </c>
      <c r="NC4" s="77"/>
      <c r="ND4" s="77"/>
      <c r="NE4" s="77"/>
      <c r="NF4" s="77"/>
      <c r="NG4" s="77"/>
      <c r="NH4" s="77"/>
      <c r="NI4" s="77"/>
      <c r="NJ4" s="77"/>
      <c r="NK4" s="77"/>
      <c r="NL4" s="77"/>
      <c r="NM4" s="77"/>
      <c r="NN4" s="77"/>
      <c r="NO4" s="77"/>
      <c r="NP4" s="77"/>
      <c r="NQ4" s="77"/>
      <c r="NR4" s="77"/>
      <c r="NS4" s="77"/>
      <c r="NT4" s="77"/>
      <c r="NU4" s="77"/>
      <c r="NV4" s="77"/>
      <c r="NW4" s="77"/>
      <c r="NX4" s="77"/>
      <c r="NY4" s="77"/>
      <c r="NZ4" s="77"/>
      <c r="OA4" s="77"/>
      <c r="OB4" s="77"/>
      <c r="OC4" s="77"/>
      <c r="OD4" s="77"/>
      <c r="OE4" s="77"/>
      <c r="OF4" s="77"/>
      <c r="OG4" s="77"/>
      <c r="OH4" s="77"/>
      <c r="OI4" s="77"/>
      <c r="OJ4" s="77"/>
      <c r="OK4" s="77"/>
      <c r="OL4" s="77"/>
      <c r="OM4" s="77"/>
      <c r="ON4" s="77"/>
      <c r="OO4" s="77"/>
      <c r="OP4" s="77"/>
      <c r="OQ4" s="77"/>
      <c r="OR4" s="81" t="s">
        <v>1119</v>
      </c>
      <c r="OS4" s="81"/>
      <c r="OT4" s="81"/>
      <c r="OU4" s="81"/>
      <c r="OV4" s="81"/>
      <c r="OW4" s="81"/>
      <c r="OX4" s="81"/>
      <c r="OY4" s="81"/>
      <c r="OZ4" s="81"/>
      <c r="PA4" s="81"/>
      <c r="PB4" s="81"/>
      <c r="PC4" s="81"/>
      <c r="PD4" s="81"/>
      <c r="PE4" s="81"/>
      <c r="PF4" s="81"/>
      <c r="PG4" s="81"/>
      <c r="PH4" s="81"/>
      <c r="PI4" s="81"/>
      <c r="PJ4" s="81"/>
      <c r="PK4" s="81"/>
      <c r="PL4" s="81"/>
      <c r="PM4" s="81"/>
      <c r="PN4" s="81"/>
      <c r="PO4" s="81"/>
      <c r="PP4" s="81"/>
      <c r="PQ4" s="81"/>
      <c r="PR4" s="81"/>
      <c r="PS4" s="81"/>
      <c r="PT4" s="81"/>
      <c r="PU4" s="81"/>
      <c r="PV4" s="81"/>
      <c r="PW4" s="81"/>
      <c r="PX4" s="81"/>
      <c r="PY4" s="81"/>
      <c r="PZ4" s="81"/>
      <c r="QA4" s="81"/>
      <c r="QB4" s="81"/>
      <c r="QC4" s="81"/>
      <c r="QD4" s="81"/>
      <c r="QE4" s="81"/>
      <c r="QF4" s="81"/>
      <c r="QG4" s="81"/>
      <c r="QH4" s="81"/>
      <c r="QI4" s="81"/>
      <c r="QJ4" s="81"/>
      <c r="QK4" s="81"/>
      <c r="QL4" s="81"/>
      <c r="QM4" s="81"/>
      <c r="QN4" s="81"/>
      <c r="QO4" s="81"/>
      <c r="QP4" s="81"/>
      <c r="QQ4" s="81"/>
      <c r="QR4" s="81"/>
      <c r="QS4" s="81"/>
      <c r="QT4" s="81"/>
      <c r="QU4" s="81"/>
      <c r="QV4" s="81"/>
      <c r="QW4" s="81"/>
      <c r="QX4" s="81"/>
      <c r="QY4" s="81"/>
      <c r="QZ4" s="81"/>
      <c r="RA4" s="81"/>
      <c r="RB4" s="81"/>
      <c r="RC4" s="81"/>
      <c r="RD4" s="81"/>
      <c r="RE4" s="81"/>
      <c r="RF4" s="81"/>
      <c r="RG4" s="81"/>
      <c r="RH4" s="81"/>
      <c r="RI4" s="81"/>
      <c r="RJ4" s="81"/>
      <c r="RK4" s="81"/>
      <c r="RL4" s="81"/>
      <c r="RM4" s="81"/>
      <c r="RN4" s="81"/>
      <c r="RO4" s="81"/>
      <c r="RP4" s="81"/>
      <c r="RQ4" s="81"/>
      <c r="RR4" s="81"/>
      <c r="RS4" s="81"/>
      <c r="RT4" s="81"/>
      <c r="RU4" s="81"/>
      <c r="RV4" s="81"/>
      <c r="RW4" s="81"/>
      <c r="RX4" s="81"/>
      <c r="RY4" s="81"/>
      <c r="RZ4" s="81"/>
      <c r="SA4" s="81"/>
      <c r="SB4" s="81"/>
      <c r="SC4" s="81"/>
      <c r="SD4" s="81"/>
      <c r="SE4" s="81"/>
      <c r="SF4" s="81"/>
      <c r="SG4" s="81"/>
      <c r="SH4" s="81"/>
      <c r="SI4" s="81"/>
      <c r="SJ4" s="81"/>
      <c r="SK4" s="81"/>
      <c r="SL4" s="81"/>
      <c r="SM4" s="81"/>
      <c r="SN4" s="81"/>
      <c r="SO4" s="81"/>
      <c r="SP4" s="81"/>
      <c r="SQ4" s="81"/>
      <c r="SR4" s="81"/>
      <c r="SS4" s="81"/>
      <c r="ST4" s="81"/>
      <c r="SU4" s="81"/>
      <c r="SV4" s="81"/>
      <c r="SW4" s="81"/>
      <c r="SX4" s="81"/>
      <c r="SY4" s="81"/>
      <c r="SZ4" s="81"/>
      <c r="TA4" s="81"/>
      <c r="TB4" s="81"/>
      <c r="TC4" s="81"/>
      <c r="TD4" s="81"/>
      <c r="TE4" s="81"/>
      <c r="TF4" s="81"/>
      <c r="TG4" s="81"/>
    </row>
    <row r="5" spans="1:527" ht="13.5" customHeight="1">
      <c r="A5" s="71"/>
      <c r="B5" s="71"/>
      <c r="C5" s="84" t="s">
        <v>973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5" t="s">
        <v>975</v>
      </c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103" t="s">
        <v>976</v>
      </c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5"/>
      <c r="FO5" s="103" t="s">
        <v>1113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84" t="s">
        <v>1115</v>
      </c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111" t="s">
        <v>986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94" t="s">
        <v>979</v>
      </c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6"/>
      <c r="KN5" s="114" t="s">
        <v>987</v>
      </c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39" t="s">
        <v>988</v>
      </c>
      <c r="LS5" s="140"/>
      <c r="LT5" s="140"/>
      <c r="LU5" s="140"/>
      <c r="LV5" s="140"/>
      <c r="LW5" s="140"/>
      <c r="LX5" s="140"/>
      <c r="LY5" s="140"/>
      <c r="LZ5" s="140"/>
      <c r="MA5" s="140"/>
      <c r="MB5" s="140"/>
      <c r="MC5" s="140"/>
      <c r="MD5" s="140"/>
      <c r="ME5" s="140"/>
      <c r="MF5" s="140"/>
      <c r="MG5" s="140"/>
      <c r="MH5" s="140"/>
      <c r="MI5" s="140"/>
      <c r="MJ5" s="140"/>
      <c r="MK5" s="140"/>
      <c r="ML5" s="140"/>
      <c r="MM5" s="140"/>
      <c r="MN5" s="140"/>
      <c r="MO5" s="140"/>
      <c r="MP5" s="140"/>
      <c r="MQ5" s="140"/>
      <c r="MR5" s="140"/>
      <c r="MS5" s="140"/>
      <c r="MT5" s="140"/>
      <c r="MU5" s="140"/>
      <c r="MV5" s="140"/>
      <c r="MW5" s="140"/>
      <c r="MX5" s="140"/>
      <c r="MY5" s="140"/>
      <c r="MZ5" s="140"/>
      <c r="NA5" s="141"/>
      <c r="NB5" s="94" t="s">
        <v>59</v>
      </c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5"/>
      <c r="NT5" s="95"/>
      <c r="NU5" s="95"/>
      <c r="NV5" s="95"/>
      <c r="NW5" s="95"/>
      <c r="NX5" s="95"/>
      <c r="NY5" s="95"/>
      <c r="NZ5" s="95"/>
      <c r="OA5" s="95"/>
      <c r="OB5" s="95"/>
      <c r="OC5" s="95"/>
      <c r="OD5" s="95"/>
      <c r="OE5" s="95"/>
      <c r="OF5" s="95"/>
      <c r="OG5" s="95"/>
      <c r="OH5" s="95"/>
      <c r="OI5" s="95"/>
      <c r="OJ5" s="95"/>
      <c r="OK5" s="95"/>
      <c r="OL5" s="95"/>
      <c r="OM5" s="95"/>
      <c r="ON5" s="95"/>
      <c r="OO5" s="95"/>
      <c r="OP5" s="95"/>
      <c r="OQ5" s="95"/>
      <c r="OR5" s="80" t="s">
        <v>981</v>
      </c>
      <c r="OS5" s="80"/>
      <c r="OT5" s="80"/>
      <c r="OU5" s="80"/>
      <c r="OV5" s="80"/>
      <c r="OW5" s="80"/>
      <c r="OX5" s="80"/>
      <c r="OY5" s="80"/>
      <c r="OZ5" s="80"/>
      <c r="PA5" s="80"/>
      <c r="PB5" s="80"/>
      <c r="PC5" s="80"/>
      <c r="PD5" s="80"/>
      <c r="PE5" s="80"/>
      <c r="PF5" s="80"/>
      <c r="PG5" s="80"/>
      <c r="PH5" s="80"/>
      <c r="PI5" s="80"/>
      <c r="PJ5" s="80"/>
      <c r="PK5" s="80"/>
      <c r="PL5" s="80"/>
      <c r="PM5" s="80"/>
      <c r="PN5" s="80"/>
      <c r="PO5" s="80"/>
      <c r="PP5" s="80"/>
      <c r="PQ5" s="80"/>
      <c r="PR5" s="80"/>
      <c r="PS5" s="80"/>
      <c r="PT5" s="80"/>
      <c r="PU5" s="80"/>
      <c r="PV5" s="80"/>
      <c r="PW5" s="80"/>
      <c r="PX5" s="80"/>
      <c r="PY5" s="80"/>
      <c r="PZ5" s="80"/>
      <c r="QA5" s="80"/>
      <c r="QB5" s="80"/>
      <c r="QC5" s="80"/>
      <c r="QD5" s="80"/>
      <c r="QE5" s="80"/>
      <c r="QF5" s="80"/>
      <c r="QG5" s="80"/>
      <c r="QH5" s="80"/>
      <c r="QI5" s="80"/>
      <c r="QJ5" s="80"/>
      <c r="QK5" s="80"/>
      <c r="QL5" s="80"/>
      <c r="QM5" s="80"/>
      <c r="QN5" s="80"/>
      <c r="QO5" s="80"/>
      <c r="QP5" s="80"/>
      <c r="QQ5" s="80"/>
      <c r="QR5" s="80"/>
      <c r="QS5" s="80"/>
      <c r="QT5" s="80"/>
      <c r="QU5" s="80"/>
      <c r="QV5" s="80"/>
      <c r="QW5" s="80"/>
      <c r="QX5" s="80"/>
      <c r="QY5" s="80"/>
      <c r="QZ5" s="80"/>
      <c r="RA5" s="80"/>
      <c r="RB5" s="80"/>
      <c r="RC5" s="80"/>
      <c r="RD5" s="80"/>
      <c r="RE5" s="80"/>
      <c r="RF5" s="80"/>
      <c r="RG5" s="80"/>
      <c r="RH5" s="80"/>
      <c r="RI5" s="80"/>
      <c r="RJ5" s="80"/>
      <c r="RK5" s="80"/>
      <c r="RL5" s="80"/>
      <c r="RM5" s="80"/>
      <c r="RN5" s="80"/>
      <c r="RO5" s="80"/>
      <c r="RP5" s="80"/>
      <c r="RQ5" s="80"/>
      <c r="RR5" s="80"/>
      <c r="RS5" s="80"/>
      <c r="RT5" s="80"/>
      <c r="RU5" s="80"/>
      <c r="RV5" s="80"/>
      <c r="RW5" s="80"/>
      <c r="RX5" s="80"/>
      <c r="RY5" s="80"/>
      <c r="RZ5" s="80"/>
      <c r="SA5" s="80"/>
      <c r="SB5" s="80"/>
      <c r="SC5" s="80"/>
      <c r="SD5" s="80"/>
      <c r="SE5" s="80"/>
      <c r="SF5" s="80"/>
      <c r="SG5" s="80"/>
      <c r="SH5" s="80"/>
      <c r="SI5" s="80"/>
      <c r="SJ5" s="80"/>
      <c r="SK5" s="80"/>
      <c r="SL5" s="80"/>
      <c r="SM5" s="80"/>
      <c r="SN5" s="80"/>
      <c r="SO5" s="80"/>
      <c r="SP5" s="80"/>
      <c r="SQ5" s="80"/>
      <c r="SR5" s="80"/>
      <c r="SS5" s="80"/>
      <c r="ST5" s="80"/>
      <c r="SU5" s="80"/>
      <c r="SV5" s="80"/>
      <c r="SW5" s="80"/>
      <c r="SX5" s="80"/>
      <c r="SY5" s="80"/>
      <c r="SZ5" s="80"/>
      <c r="TA5" s="80"/>
      <c r="TB5" s="80"/>
      <c r="TC5" s="80"/>
      <c r="TD5" s="80"/>
      <c r="TE5" s="80"/>
      <c r="TF5" s="80"/>
      <c r="TG5" s="80"/>
    </row>
    <row r="6" spans="1:527" ht="15.75" hidden="1">
      <c r="A6" s="71"/>
      <c r="B6" s="71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2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2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7"/>
      <c r="QQ6" s="21"/>
      <c r="QR6" s="21"/>
      <c r="QS6" s="21"/>
      <c r="QT6" s="21"/>
      <c r="QU6" s="21"/>
      <c r="QV6" s="21"/>
      <c r="QW6" s="21"/>
      <c r="QX6" s="21"/>
      <c r="QY6" s="27"/>
      <c r="QZ6" s="21"/>
      <c r="RA6" s="21"/>
      <c r="RB6" s="27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</row>
    <row r="7" spans="1:527" ht="15.75" hidden="1">
      <c r="A7" s="71"/>
      <c r="B7" s="71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2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2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22"/>
      <c r="QQ7" s="4"/>
      <c r="QR7" s="4"/>
      <c r="QS7" s="4"/>
      <c r="QT7" s="4"/>
      <c r="QU7" s="4"/>
      <c r="QV7" s="4"/>
      <c r="QW7" s="4"/>
      <c r="QX7" s="4"/>
      <c r="QY7" s="22"/>
      <c r="QZ7" s="4"/>
      <c r="RA7" s="4"/>
      <c r="RB7" s="22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75" hidden="1">
      <c r="A8" s="71"/>
      <c r="B8" s="71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2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2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22"/>
      <c r="QQ8" s="4"/>
      <c r="QR8" s="4"/>
      <c r="QS8" s="4"/>
      <c r="QT8" s="4"/>
      <c r="QU8" s="4"/>
      <c r="QV8" s="4"/>
      <c r="QW8" s="4"/>
      <c r="QX8" s="4"/>
      <c r="QY8" s="22"/>
      <c r="QZ8" s="4"/>
      <c r="RA8" s="4"/>
      <c r="RB8" s="22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75" hidden="1">
      <c r="A9" s="71"/>
      <c r="B9" s="7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2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2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22"/>
      <c r="QQ9" s="4"/>
      <c r="QR9" s="4"/>
      <c r="QS9" s="4"/>
      <c r="QT9" s="4"/>
      <c r="QU9" s="4"/>
      <c r="QV9" s="4"/>
      <c r="QW9" s="4"/>
      <c r="QX9" s="4"/>
      <c r="QY9" s="22"/>
      <c r="QZ9" s="4"/>
      <c r="RA9" s="4"/>
      <c r="RB9" s="22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75" hidden="1">
      <c r="A10" s="71"/>
      <c r="B10" s="71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2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2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22"/>
      <c r="QQ10" s="4"/>
      <c r="QR10" s="4"/>
      <c r="QS10" s="4"/>
      <c r="QT10" s="4"/>
      <c r="QU10" s="4"/>
      <c r="QV10" s="4"/>
      <c r="QW10" s="4"/>
      <c r="QX10" s="4"/>
      <c r="QY10" s="22"/>
      <c r="QZ10" s="4"/>
      <c r="RA10" s="4"/>
      <c r="RB10" s="22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5" thickBot="1">
      <c r="A11" s="71"/>
      <c r="B11" s="71"/>
      <c r="C11" s="62" t="s">
        <v>151</v>
      </c>
      <c r="D11" s="63" t="s">
        <v>2</v>
      </c>
      <c r="E11" s="63" t="s">
        <v>3</v>
      </c>
      <c r="F11" s="84" t="s">
        <v>152</v>
      </c>
      <c r="G11" s="84" t="s">
        <v>4</v>
      </c>
      <c r="H11" s="84" t="s">
        <v>5</v>
      </c>
      <c r="I11" s="84" t="s">
        <v>202</v>
      </c>
      <c r="J11" s="84" t="s">
        <v>6</v>
      </c>
      <c r="K11" s="84" t="s">
        <v>7</v>
      </c>
      <c r="L11" s="63" t="s">
        <v>153</v>
      </c>
      <c r="M11" s="63" t="s">
        <v>6</v>
      </c>
      <c r="N11" s="63" t="s">
        <v>7</v>
      </c>
      <c r="O11" s="63" t="s">
        <v>154</v>
      </c>
      <c r="P11" s="63" t="s">
        <v>8</v>
      </c>
      <c r="Q11" s="63" t="s">
        <v>1</v>
      </c>
      <c r="R11" s="63" t="s">
        <v>155</v>
      </c>
      <c r="S11" s="63" t="s">
        <v>3</v>
      </c>
      <c r="T11" s="63" t="s">
        <v>9</v>
      </c>
      <c r="U11" s="63" t="s">
        <v>156</v>
      </c>
      <c r="V11" s="63" t="s">
        <v>3</v>
      </c>
      <c r="W11" s="63" t="s">
        <v>9</v>
      </c>
      <c r="X11" s="64" t="s">
        <v>157</v>
      </c>
      <c r="Y11" s="59" t="s">
        <v>7</v>
      </c>
      <c r="Z11" s="62" t="s">
        <v>10</v>
      </c>
      <c r="AA11" s="63" t="s">
        <v>158</v>
      </c>
      <c r="AB11" s="63" t="s">
        <v>11</v>
      </c>
      <c r="AC11" s="63" t="s">
        <v>12</v>
      </c>
      <c r="AD11" s="63" t="s">
        <v>159</v>
      </c>
      <c r="AE11" s="63" t="s">
        <v>1</v>
      </c>
      <c r="AF11" s="63" t="s">
        <v>2</v>
      </c>
      <c r="AG11" s="63" t="s">
        <v>160</v>
      </c>
      <c r="AH11" s="63" t="s">
        <v>9</v>
      </c>
      <c r="AI11" s="63" t="s">
        <v>4</v>
      </c>
      <c r="AJ11" s="85" t="s">
        <v>161</v>
      </c>
      <c r="AK11" s="110"/>
      <c r="AL11" s="110"/>
      <c r="AM11" s="85" t="s">
        <v>162</v>
      </c>
      <c r="AN11" s="110"/>
      <c r="AO11" s="110"/>
      <c r="AP11" s="85" t="s">
        <v>163</v>
      </c>
      <c r="AQ11" s="110"/>
      <c r="AR11" s="110"/>
      <c r="AS11" s="85" t="s">
        <v>164</v>
      </c>
      <c r="AT11" s="110"/>
      <c r="AU11" s="110"/>
      <c r="AV11" s="84" t="s">
        <v>165</v>
      </c>
      <c r="AW11" s="84"/>
      <c r="AX11" s="84"/>
      <c r="AY11" s="136" t="s">
        <v>166</v>
      </c>
      <c r="AZ11" s="137"/>
      <c r="BA11" s="138"/>
      <c r="BB11" s="64" t="s">
        <v>207</v>
      </c>
      <c r="BC11" s="59"/>
      <c r="BD11" s="62"/>
      <c r="BE11" s="64" t="s">
        <v>208</v>
      </c>
      <c r="BF11" s="59"/>
      <c r="BG11" s="62"/>
      <c r="BH11" s="64" t="s">
        <v>209</v>
      </c>
      <c r="BI11" s="59"/>
      <c r="BJ11" s="62"/>
      <c r="BK11" s="64" t="s">
        <v>210</v>
      </c>
      <c r="BL11" s="59"/>
      <c r="BM11" s="62"/>
      <c r="BN11" s="64" t="s">
        <v>211</v>
      </c>
      <c r="BO11" s="59"/>
      <c r="BP11" s="62"/>
      <c r="BQ11" s="62" t="s">
        <v>167</v>
      </c>
      <c r="BR11" s="63"/>
      <c r="BS11" s="63"/>
      <c r="BT11" s="64" t="s">
        <v>168</v>
      </c>
      <c r="BU11" s="59"/>
      <c r="BV11" s="62"/>
      <c r="BW11" s="64" t="s">
        <v>203</v>
      </c>
      <c r="BX11" s="59"/>
      <c r="BY11" s="62"/>
      <c r="BZ11" s="63" t="s">
        <v>169</v>
      </c>
      <c r="CA11" s="63"/>
      <c r="CB11" s="63"/>
      <c r="CC11" s="63" t="s">
        <v>170</v>
      </c>
      <c r="CD11" s="63"/>
      <c r="CE11" s="63"/>
      <c r="CF11" s="63" t="s">
        <v>171</v>
      </c>
      <c r="CG11" s="63"/>
      <c r="CH11" s="63"/>
      <c r="CI11" s="86" t="s">
        <v>172</v>
      </c>
      <c r="CJ11" s="86"/>
      <c r="CK11" s="86"/>
      <c r="CL11" s="63" t="s">
        <v>173</v>
      </c>
      <c r="CM11" s="63"/>
      <c r="CN11" s="63"/>
      <c r="CO11" s="63" t="s">
        <v>174</v>
      </c>
      <c r="CP11" s="63"/>
      <c r="CQ11" s="63"/>
      <c r="CR11" s="63" t="s">
        <v>175</v>
      </c>
      <c r="CS11" s="63"/>
      <c r="CT11" s="63"/>
      <c r="CU11" s="63" t="s">
        <v>176</v>
      </c>
      <c r="CV11" s="63"/>
      <c r="CW11" s="63"/>
      <c r="CX11" s="63" t="s">
        <v>177</v>
      </c>
      <c r="CY11" s="63"/>
      <c r="CZ11" s="63"/>
      <c r="DA11" s="86" t="s">
        <v>204</v>
      </c>
      <c r="DB11" s="86"/>
      <c r="DC11" s="86"/>
      <c r="DD11" s="86" t="s">
        <v>178</v>
      </c>
      <c r="DE11" s="86"/>
      <c r="DF11" s="91"/>
      <c r="DG11" s="84" t="s">
        <v>179</v>
      </c>
      <c r="DH11" s="84"/>
      <c r="DI11" s="84"/>
      <c r="DJ11" s="84" t="s">
        <v>180</v>
      </c>
      <c r="DK11" s="84"/>
      <c r="DL11" s="84"/>
      <c r="DM11" s="80" t="s">
        <v>181</v>
      </c>
      <c r="DN11" s="80"/>
      <c r="DO11" s="80"/>
      <c r="DP11" s="84" t="s">
        <v>182</v>
      </c>
      <c r="DQ11" s="84"/>
      <c r="DR11" s="84"/>
      <c r="DS11" s="84" t="s">
        <v>183</v>
      </c>
      <c r="DT11" s="84"/>
      <c r="DU11" s="85"/>
      <c r="DV11" s="84" t="s">
        <v>184</v>
      </c>
      <c r="DW11" s="84"/>
      <c r="DX11" s="84"/>
      <c r="DY11" s="84" t="s">
        <v>185</v>
      </c>
      <c r="DZ11" s="84"/>
      <c r="EA11" s="84"/>
      <c r="EB11" s="84" t="s">
        <v>186</v>
      </c>
      <c r="EC11" s="84"/>
      <c r="ED11" s="84"/>
      <c r="EE11" s="84" t="s">
        <v>205</v>
      </c>
      <c r="EF11" s="84"/>
      <c r="EG11" s="84"/>
      <c r="EH11" s="84" t="s">
        <v>187</v>
      </c>
      <c r="EI11" s="84"/>
      <c r="EJ11" s="84"/>
      <c r="EK11" s="84" t="s">
        <v>188</v>
      </c>
      <c r="EL11" s="84"/>
      <c r="EM11" s="84"/>
      <c r="EN11" s="84" t="s">
        <v>189</v>
      </c>
      <c r="EO11" s="84"/>
      <c r="EP11" s="84"/>
      <c r="EQ11" s="84" t="s">
        <v>190</v>
      </c>
      <c r="ER11" s="84"/>
      <c r="ES11" s="84"/>
      <c r="ET11" s="84" t="s">
        <v>191</v>
      </c>
      <c r="EU11" s="84"/>
      <c r="EV11" s="84"/>
      <c r="EW11" s="84" t="s">
        <v>192</v>
      </c>
      <c r="EX11" s="84"/>
      <c r="EY11" s="85"/>
      <c r="EZ11" s="103" t="s">
        <v>212</v>
      </c>
      <c r="FA11" s="104"/>
      <c r="FB11" s="105"/>
      <c r="FC11" s="103" t="s">
        <v>213</v>
      </c>
      <c r="FD11" s="104"/>
      <c r="FE11" s="105"/>
      <c r="FF11" s="103" t="s">
        <v>214</v>
      </c>
      <c r="FG11" s="104"/>
      <c r="FH11" s="105"/>
      <c r="FI11" s="103" t="s">
        <v>215</v>
      </c>
      <c r="FJ11" s="104"/>
      <c r="FK11" s="105"/>
      <c r="FL11" s="103" t="s">
        <v>216</v>
      </c>
      <c r="FM11" s="104"/>
      <c r="FN11" s="105"/>
      <c r="FO11" s="103" t="s">
        <v>217</v>
      </c>
      <c r="FP11" s="104"/>
      <c r="FQ11" s="105"/>
      <c r="FR11" s="103" t="s">
        <v>218</v>
      </c>
      <c r="FS11" s="104"/>
      <c r="FT11" s="105"/>
      <c r="FU11" s="103" t="s">
        <v>219</v>
      </c>
      <c r="FV11" s="104"/>
      <c r="FW11" s="105"/>
      <c r="FX11" s="103" t="s">
        <v>220</v>
      </c>
      <c r="FY11" s="104"/>
      <c r="FZ11" s="105"/>
      <c r="GA11" s="103" t="s">
        <v>221</v>
      </c>
      <c r="GB11" s="104"/>
      <c r="GC11" s="105"/>
      <c r="GD11" s="103" t="s">
        <v>222</v>
      </c>
      <c r="GE11" s="104"/>
      <c r="GF11" s="105"/>
      <c r="GG11" s="103" t="s">
        <v>223</v>
      </c>
      <c r="GH11" s="104"/>
      <c r="GI11" s="105"/>
      <c r="GJ11" s="103" t="s">
        <v>224</v>
      </c>
      <c r="GK11" s="104"/>
      <c r="GL11" s="105"/>
      <c r="GM11" s="80" t="s">
        <v>1204</v>
      </c>
      <c r="GN11" s="80"/>
      <c r="GO11" s="80"/>
      <c r="GP11" s="80" t="s">
        <v>1205</v>
      </c>
      <c r="GQ11" s="80"/>
      <c r="GR11" s="80"/>
      <c r="GS11" s="80" t="s">
        <v>1206</v>
      </c>
      <c r="GT11" s="80"/>
      <c r="GU11" s="80"/>
      <c r="GV11" s="80" t="s">
        <v>1207</v>
      </c>
      <c r="GW11" s="80"/>
      <c r="GX11" s="80"/>
      <c r="GY11" s="80" t="s">
        <v>1208</v>
      </c>
      <c r="GZ11" s="80"/>
      <c r="HA11" s="80"/>
      <c r="HB11" s="80" t="s">
        <v>1209</v>
      </c>
      <c r="HC11" s="80"/>
      <c r="HD11" s="80"/>
      <c r="HE11" s="80" t="s">
        <v>1210</v>
      </c>
      <c r="HF11" s="80"/>
      <c r="HG11" s="80"/>
      <c r="HH11" s="80" t="s">
        <v>1211</v>
      </c>
      <c r="HI11" s="80"/>
      <c r="HJ11" s="80"/>
      <c r="HK11" s="80" t="s">
        <v>1212</v>
      </c>
      <c r="HL11" s="80"/>
      <c r="HM11" s="80"/>
      <c r="HN11" s="80" t="s">
        <v>1213</v>
      </c>
      <c r="HO11" s="80"/>
      <c r="HP11" s="80"/>
      <c r="HQ11" s="80" t="s">
        <v>1214</v>
      </c>
      <c r="HR11" s="80"/>
      <c r="HS11" s="80"/>
      <c r="HT11" s="80" t="s">
        <v>1215</v>
      </c>
      <c r="HU11" s="80"/>
      <c r="HV11" s="80"/>
      <c r="HW11" s="80" t="s">
        <v>1216</v>
      </c>
      <c r="HX11" s="80"/>
      <c r="HY11" s="80"/>
      <c r="HZ11" s="105" t="s">
        <v>193</v>
      </c>
      <c r="IA11" s="80"/>
      <c r="IB11" s="80"/>
      <c r="IC11" s="80" t="s">
        <v>194</v>
      </c>
      <c r="ID11" s="80"/>
      <c r="IE11" s="80"/>
      <c r="IF11" s="80" t="s">
        <v>206</v>
      </c>
      <c r="IG11" s="80"/>
      <c r="IH11" s="80"/>
      <c r="II11" s="80" t="s">
        <v>195</v>
      </c>
      <c r="IJ11" s="80"/>
      <c r="IK11" s="80"/>
      <c r="IL11" s="80" t="s">
        <v>196</v>
      </c>
      <c r="IM11" s="80"/>
      <c r="IN11" s="80"/>
      <c r="IO11" s="80" t="s">
        <v>197</v>
      </c>
      <c r="IP11" s="80"/>
      <c r="IQ11" s="80"/>
      <c r="IR11" s="80" t="s">
        <v>198</v>
      </c>
      <c r="IS11" s="80"/>
      <c r="IT11" s="80"/>
      <c r="IU11" s="121" t="s">
        <v>199</v>
      </c>
      <c r="IV11" s="122"/>
      <c r="IW11" s="123"/>
      <c r="IX11" s="121" t="s">
        <v>200</v>
      </c>
      <c r="IY11" s="122"/>
      <c r="IZ11" s="123"/>
      <c r="JA11" s="121" t="s">
        <v>201</v>
      </c>
      <c r="JB11" s="122"/>
      <c r="JC11" s="123"/>
      <c r="JD11" s="121" t="s">
        <v>225</v>
      </c>
      <c r="JE11" s="122"/>
      <c r="JF11" s="123"/>
      <c r="JG11" s="121" t="s">
        <v>226</v>
      </c>
      <c r="JH11" s="122"/>
      <c r="JI11" s="123"/>
      <c r="JJ11" s="121" t="s">
        <v>227</v>
      </c>
      <c r="JK11" s="122"/>
      <c r="JL11" s="123"/>
      <c r="JM11" s="121" t="s">
        <v>1159</v>
      </c>
      <c r="JN11" s="122"/>
      <c r="JO11" s="123"/>
      <c r="JP11" s="121" t="s">
        <v>1160</v>
      </c>
      <c r="JQ11" s="122"/>
      <c r="JR11" s="123"/>
      <c r="JS11" s="121" t="s">
        <v>1161</v>
      </c>
      <c r="JT11" s="122"/>
      <c r="JU11" s="123"/>
      <c r="JV11" s="121" t="s">
        <v>1162</v>
      </c>
      <c r="JW11" s="122"/>
      <c r="JX11" s="123"/>
      <c r="JY11" s="121" t="s">
        <v>1163</v>
      </c>
      <c r="JZ11" s="122"/>
      <c r="KA11" s="123"/>
      <c r="KB11" s="121" t="s">
        <v>1164</v>
      </c>
      <c r="KC11" s="122"/>
      <c r="KD11" s="123"/>
      <c r="KE11" s="103" t="s">
        <v>1165</v>
      </c>
      <c r="KF11" s="104"/>
      <c r="KG11" s="105"/>
      <c r="KH11" s="103" t="s">
        <v>1166</v>
      </c>
      <c r="KI11" s="104"/>
      <c r="KJ11" s="105"/>
      <c r="KK11" s="103" t="s">
        <v>1167</v>
      </c>
      <c r="KL11" s="104"/>
      <c r="KM11" s="105"/>
      <c r="KN11" s="121" t="s">
        <v>1168</v>
      </c>
      <c r="KO11" s="122"/>
      <c r="KP11" s="123"/>
      <c r="KQ11" s="121" t="s">
        <v>1169</v>
      </c>
      <c r="KR11" s="122"/>
      <c r="KS11" s="123"/>
      <c r="KT11" s="103" t="s">
        <v>1170</v>
      </c>
      <c r="KU11" s="104"/>
      <c r="KV11" s="105"/>
      <c r="KW11" s="103" t="s">
        <v>1171</v>
      </c>
      <c r="KX11" s="104"/>
      <c r="KY11" s="105"/>
      <c r="KZ11" s="103" t="s">
        <v>1172</v>
      </c>
      <c r="LA11" s="104"/>
      <c r="LB11" s="105"/>
      <c r="LC11" s="105" t="s">
        <v>1173</v>
      </c>
      <c r="LD11" s="80"/>
      <c r="LE11" s="80"/>
      <c r="LF11" s="80" t="s">
        <v>1174</v>
      </c>
      <c r="LG11" s="80"/>
      <c r="LH11" s="80"/>
      <c r="LI11" s="91" t="s">
        <v>1175</v>
      </c>
      <c r="LJ11" s="92"/>
      <c r="LK11" s="93"/>
      <c r="LL11" s="80" t="s">
        <v>1176</v>
      </c>
      <c r="LM11" s="80"/>
      <c r="LN11" s="80"/>
      <c r="LO11" s="80" t="s">
        <v>1177</v>
      </c>
      <c r="LP11" s="80"/>
      <c r="LQ11" s="80"/>
      <c r="LR11" s="80" t="s">
        <v>1178</v>
      </c>
      <c r="LS11" s="80"/>
      <c r="LT11" s="80"/>
      <c r="LU11" s="80" t="s">
        <v>1179</v>
      </c>
      <c r="LV11" s="80"/>
      <c r="LW11" s="80"/>
      <c r="LX11" s="80" t="s">
        <v>1180</v>
      </c>
      <c r="LY11" s="80"/>
      <c r="LZ11" s="80"/>
      <c r="MA11" s="80" t="s">
        <v>1181</v>
      </c>
      <c r="MB11" s="80"/>
      <c r="MC11" s="80"/>
      <c r="MD11" s="121" t="s">
        <v>1182</v>
      </c>
      <c r="ME11" s="122"/>
      <c r="MF11" s="123"/>
      <c r="MG11" s="121" t="s">
        <v>1183</v>
      </c>
      <c r="MH11" s="122"/>
      <c r="MI11" s="123"/>
      <c r="MJ11" s="121" t="s">
        <v>1184</v>
      </c>
      <c r="MK11" s="122"/>
      <c r="ML11" s="122"/>
      <c r="MM11" s="80" t="s">
        <v>1185</v>
      </c>
      <c r="MN11" s="80"/>
      <c r="MO11" s="80"/>
      <c r="MP11" s="121" t="s">
        <v>1186</v>
      </c>
      <c r="MQ11" s="122"/>
      <c r="MR11" s="123"/>
      <c r="MS11" s="121" t="s">
        <v>1187</v>
      </c>
      <c r="MT11" s="122"/>
      <c r="MU11" s="123"/>
      <c r="MV11" s="121" t="s">
        <v>1188</v>
      </c>
      <c r="MW11" s="122"/>
      <c r="MX11" s="123"/>
      <c r="MY11" s="121" t="s">
        <v>1189</v>
      </c>
      <c r="MZ11" s="122"/>
      <c r="NA11" s="123"/>
      <c r="NB11" s="121" t="s">
        <v>1190</v>
      </c>
      <c r="NC11" s="122"/>
      <c r="ND11" s="123"/>
      <c r="NE11" s="121" t="s">
        <v>1191</v>
      </c>
      <c r="NF11" s="122"/>
      <c r="NG11" s="123"/>
      <c r="NH11" s="121" t="s">
        <v>1192</v>
      </c>
      <c r="NI11" s="122"/>
      <c r="NJ11" s="123"/>
      <c r="NK11" s="121" t="s">
        <v>1193</v>
      </c>
      <c r="NL11" s="122"/>
      <c r="NM11" s="122"/>
      <c r="NN11" s="122" t="s">
        <v>1194</v>
      </c>
      <c r="NO11" s="122"/>
      <c r="NP11" s="122"/>
      <c r="NQ11" s="122" t="s">
        <v>1195</v>
      </c>
      <c r="NR11" s="122"/>
      <c r="NS11" s="122"/>
      <c r="NT11" s="122" t="s">
        <v>1196</v>
      </c>
      <c r="NU11" s="122"/>
      <c r="NV11" s="122"/>
      <c r="NW11" s="122" t="s">
        <v>1197</v>
      </c>
      <c r="NX11" s="122"/>
      <c r="NY11" s="122"/>
      <c r="NZ11" s="122" t="s">
        <v>1198</v>
      </c>
      <c r="OA11" s="122"/>
      <c r="OB11" s="122"/>
      <c r="OC11" s="122" t="s">
        <v>1199</v>
      </c>
      <c r="OD11" s="122"/>
      <c r="OE11" s="122"/>
      <c r="OF11" s="122" t="s">
        <v>1200</v>
      </c>
      <c r="OG11" s="122"/>
      <c r="OH11" s="122"/>
      <c r="OI11" s="122" t="s">
        <v>1201</v>
      </c>
      <c r="OJ11" s="122"/>
      <c r="OK11" s="122"/>
      <c r="OL11" s="122" t="s">
        <v>1202</v>
      </c>
      <c r="OM11" s="122"/>
      <c r="ON11" s="122"/>
      <c r="OO11" s="122" t="s">
        <v>1203</v>
      </c>
      <c r="OP11" s="122"/>
      <c r="OQ11" s="122"/>
      <c r="OR11" s="80" t="s">
        <v>1120</v>
      </c>
      <c r="OS11" s="80"/>
      <c r="OT11" s="80"/>
      <c r="OU11" s="80" t="s">
        <v>1121</v>
      </c>
      <c r="OV11" s="80"/>
      <c r="OW11" s="80"/>
      <c r="OX11" s="80" t="s">
        <v>1122</v>
      </c>
      <c r="OY11" s="80"/>
      <c r="OZ11" s="80"/>
      <c r="PA11" s="80" t="s">
        <v>1123</v>
      </c>
      <c r="PB11" s="80"/>
      <c r="PC11" s="80"/>
      <c r="PD11" s="80" t="s">
        <v>1124</v>
      </c>
      <c r="PE11" s="80"/>
      <c r="PF11" s="80"/>
      <c r="PG11" s="80" t="s">
        <v>1125</v>
      </c>
      <c r="PH11" s="80"/>
      <c r="PI11" s="80"/>
      <c r="PJ11" s="80" t="s">
        <v>1126</v>
      </c>
      <c r="PK11" s="80"/>
      <c r="PL11" s="80"/>
      <c r="PM11" s="80" t="s">
        <v>1127</v>
      </c>
      <c r="PN11" s="80"/>
      <c r="PO11" s="80"/>
      <c r="PP11" s="80" t="s">
        <v>1128</v>
      </c>
      <c r="PQ11" s="80"/>
      <c r="PR11" s="80"/>
      <c r="PS11" s="80" t="s">
        <v>1129</v>
      </c>
      <c r="PT11" s="80"/>
      <c r="PU11" s="80"/>
      <c r="PV11" s="80" t="s">
        <v>1130</v>
      </c>
      <c r="PW11" s="80"/>
      <c r="PX11" s="80"/>
      <c r="PY11" s="80" t="s">
        <v>1131</v>
      </c>
      <c r="PZ11" s="80"/>
      <c r="QA11" s="80"/>
      <c r="QB11" s="80" t="s">
        <v>1132</v>
      </c>
      <c r="QC11" s="80"/>
      <c r="QD11" s="80"/>
      <c r="QE11" s="80" t="s">
        <v>1133</v>
      </c>
      <c r="QF11" s="80"/>
      <c r="QG11" s="80"/>
      <c r="QH11" s="80" t="s">
        <v>1134</v>
      </c>
      <c r="QI11" s="80"/>
      <c r="QJ11" s="80"/>
      <c r="QK11" s="80" t="s">
        <v>1135</v>
      </c>
      <c r="QL11" s="80"/>
      <c r="QM11" s="80"/>
      <c r="QN11" s="80" t="s">
        <v>1136</v>
      </c>
      <c r="QO11" s="80"/>
      <c r="QP11" s="103"/>
      <c r="QQ11" s="80" t="s">
        <v>1137</v>
      </c>
      <c r="QR11" s="80"/>
      <c r="QS11" s="103"/>
      <c r="QT11" s="80" t="s">
        <v>1138</v>
      </c>
      <c r="QU11" s="80"/>
      <c r="QV11" s="103"/>
      <c r="QW11" s="80" t="s">
        <v>1139</v>
      </c>
      <c r="QX11" s="80"/>
      <c r="QY11" s="103"/>
      <c r="QZ11" s="103" t="s">
        <v>1140</v>
      </c>
      <c r="RA11" s="101"/>
      <c r="RB11" s="101"/>
      <c r="RC11" s="103" t="s">
        <v>1141</v>
      </c>
      <c r="RD11" s="104"/>
      <c r="RE11" s="105"/>
      <c r="RF11" s="103" t="s">
        <v>1142</v>
      </c>
      <c r="RG11" s="104"/>
      <c r="RH11" s="105"/>
      <c r="RI11" s="103" t="s">
        <v>1143</v>
      </c>
      <c r="RJ11" s="104"/>
      <c r="RK11" s="105"/>
      <c r="RL11" s="103" t="s">
        <v>1144</v>
      </c>
      <c r="RM11" s="104"/>
      <c r="RN11" s="105"/>
      <c r="RO11" s="103" t="s">
        <v>1145</v>
      </c>
      <c r="RP11" s="104"/>
      <c r="RQ11" s="105"/>
      <c r="RR11" s="103" t="s">
        <v>1146</v>
      </c>
      <c r="RS11" s="104"/>
      <c r="RT11" s="105"/>
      <c r="RU11" s="103" t="s">
        <v>1147</v>
      </c>
      <c r="RV11" s="104"/>
      <c r="RW11" s="105"/>
      <c r="RX11" s="103" t="s">
        <v>1148</v>
      </c>
      <c r="RY11" s="104"/>
      <c r="RZ11" s="105"/>
      <c r="SA11" s="103" t="s">
        <v>1149</v>
      </c>
      <c r="SB11" s="104"/>
      <c r="SC11" s="105"/>
      <c r="SD11" s="103" t="s">
        <v>1150</v>
      </c>
      <c r="SE11" s="104"/>
      <c r="SF11" s="105"/>
      <c r="SG11" s="103" t="s">
        <v>1151</v>
      </c>
      <c r="SH11" s="104"/>
      <c r="SI11" s="105"/>
      <c r="SJ11" s="103" t="s">
        <v>1152</v>
      </c>
      <c r="SK11" s="104"/>
      <c r="SL11" s="105"/>
      <c r="SM11" s="103" t="s">
        <v>1153</v>
      </c>
      <c r="SN11" s="104"/>
      <c r="SO11" s="105"/>
      <c r="SP11" s="103" t="s">
        <v>1154</v>
      </c>
      <c r="SQ11" s="104"/>
      <c r="SR11" s="105"/>
      <c r="SS11" s="103" t="s">
        <v>1155</v>
      </c>
      <c r="ST11" s="104"/>
      <c r="SU11" s="105"/>
      <c r="SV11" s="103" t="s">
        <v>1156</v>
      </c>
      <c r="SW11" s="104"/>
      <c r="SX11" s="105"/>
      <c r="SY11" s="103" t="s">
        <v>1157</v>
      </c>
      <c r="SZ11" s="104"/>
      <c r="TA11" s="105"/>
      <c r="TB11" s="103" t="s">
        <v>1158</v>
      </c>
      <c r="TC11" s="104"/>
      <c r="TD11" s="105"/>
      <c r="TE11" s="103" t="s">
        <v>2364</v>
      </c>
      <c r="TF11" s="104"/>
      <c r="TG11" s="105"/>
    </row>
    <row r="12" spans="1:527" ht="110.25" customHeight="1" thickBot="1">
      <c r="A12" s="71"/>
      <c r="B12" s="71"/>
      <c r="C12" s="115" t="s">
        <v>1721</v>
      </c>
      <c r="D12" s="116"/>
      <c r="E12" s="117"/>
      <c r="F12" s="115" t="s">
        <v>1725</v>
      </c>
      <c r="G12" s="116"/>
      <c r="H12" s="117"/>
      <c r="I12" s="115" t="s">
        <v>1729</v>
      </c>
      <c r="J12" s="116"/>
      <c r="K12" s="117"/>
      <c r="L12" s="115" t="s">
        <v>1733</v>
      </c>
      <c r="M12" s="116"/>
      <c r="N12" s="117"/>
      <c r="O12" s="115" t="s">
        <v>1737</v>
      </c>
      <c r="P12" s="116"/>
      <c r="Q12" s="117"/>
      <c r="R12" s="115" t="s">
        <v>1741</v>
      </c>
      <c r="S12" s="116"/>
      <c r="T12" s="117"/>
      <c r="U12" s="115" t="s">
        <v>1745</v>
      </c>
      <c r="V12" s="116"/>
      <c r="W12" s="117"/>
      <c r="X12" s="115" t="s">
        <v>1749</v>
      </c>
      <c r="Y12" s="116"/>
      <c r="Z12" s="117"/>
      <c r="AA12" s="115" t="s">
        <v>1753</v>
      </c>
      <c r="AB12" s="116"/>
      <c r="AC12" s="117"/>
      <c r="AD12" s="115" t="s">
        <v>1757</v>
      </c>
      <c r="AE12" s="116"/>
      <c r="AF12" s="117"/>
      <c r="AG12" s="115" t="s">
        <v>1761</v>
      </c>
      <c r="AH12" s="116"/>
      <c r="AI12" s="117"/>
      <c r="AJ12" s="115" t="s">
        <v>1765</v>
      </c>
      <c r="AK12" s="116"/>
      <c r="AL12" s="117"/>
      <c r="AM12" s="115" t="s">
        <v>1769</v>
      </c>
      <c r="AN12" s="116"/>
      <c r="AO12" s="117"/>
      <c r="AP12" s="115" t="s">
        <v>1773</v>
      </c>
      <c r="AQ12" s="116"/>
      <c r="AR12" s="117"/>
      <c r="AS12" s="115" t="s">
        <v>1777</v>
      </c>
      <c r="AT12" s="116"/>
      <c r="AU12" s="117"/>
      <c r="AV12" s="115" t="s">
        <v>1781</v>
      </c>
      <c r="AW12" s="116"/>
      <c r="AX12" s="117"/>
      <c r="AY12" s="115" t="s">
        <v>1785</v>
      </c>
      <c r="AZ12" s="116"/>
      <c r="BA12" s="117"/>
      <c r="BB12" s="115" t="s">
        <v>1787</v>
      </c>
      <c r="BC12" s="116"/>
      <c r="BD12" s="117"/>
      <c r="BE12" s="115" t="s">
        <v>1791</v>
      </c>
      <c r="BF12" s="116"/>
      <c r="BG12" s="117"/>
      <c r="BH12" s="118" t="s">
        <v>1795</v>
      </c>
      <c r="BI12" s="119"/>
      <c r="BJ12" s="120"/>
      <c r="BK12" s="115" t="s">
        <v>1799</v>
      </c>
      <c r="BL12" s="116"/>
      <c r="BM12" s="117"/>
      <c r="BN12" s="115" t="s">
        <v>1803</v>
      </c>
      <c r="BO12" s="116"/>
      <c r="BP12" s="117"/>
      <c r="BQ12" s="133" t="s">
        <v>1807</v>
      </c>
      <c r="BR12" s="134"/>
      <c r="BS12" s="135"/>
      <c r="BT12" s="115" t="s">
        <v>1810</v>
      </c>
      <c r="BU12" s="116"/>
      <c r="BV12" s="117"/>
      <c r="BW12" s="115" t="s">
        <v>1814</v>
      </c>
      <c r="BX12" s="116"/>
      <c r="BY12" s="117"/>
      <c r="BZ12" s="115" t="s">
        <v>1818</v>
      </c>
      <c r="CA12" s="116"/>
      <c r="CB12" s="117"/>
      <c r="CC12" s="115" t="s">
        <v>1821</v>
      </c>
      <c r="CD12" s="116"/>
      <c r="CE12" s="117"/>
      <c r="CF12" s="115" t="s">
        <v>1825</v>
      </c>
      <c r="CG12" s="116"/>
      <c r="CH12" s="117"/>
      <c r="CI12" s="115" t="s">
        <v>1827</v>
      </c>
      <c r="CJ12" s="116"/>
      <c r="CK12" s="117"/>
      <c r="CL12" s="115" t="s">
        <v>1830</v>
      </c>
      <c r="CM12" s="116"/>
      <c r="CN12" s="117"/>
      <c r="CO12" s="115" t="s">
        <v>1834</v>
      </c>
      <c r="CP12" s="116"/>
      <c r="CQ12" s="117"/>
      <c r="CR12" s="115" t="s">
        <v>1838</v>
      </c>
      <c r="CS12" s="116"/>
      <c r="CT12" s="117"/>
      <c r="CU12" s="115" t="s">
        <v>1841</v>
      </c>
      <c r="CV12" s="116"/>
      <c r="CW12" s="117"/>
      <c r="CX12" s="115" t="s">
        <v>1842</v>
      </c>
      <c r="CY12" s="116"/>
      <c r="CZ12" s="117"/>
      <c r="DA12" s="115" t="s">
        <v>1846</v>
      </c>
      <c r="DB12" s="116"/>
      <c r="DC12" s="117"/>
      <c r="DD12" s="115" t="s">
        <v>1850</v>
      </c>
      <c r="DE12" s="116"/>
      <c r="DF12" s="117"/>
      <c r="DG12" s="115" t="s">
        <v>1854</v>
      </c>
      <c r="DH12" s="116"/>
      <c r="DI12" s="117"/>
      <c r="DJ12" s="115" t="s">
        <v>1858</v>
      </c>
      <c r="DK12" s="116"/>
      <c r="DL12" s="117"/>
      <c r="DM12" s="115" t="s">
        <v>1862</v>
      </c>
      <c r="DN12" s="116"/>
      <c r="DO12" s="117"/>
      <c r="DP12" s="115" t="s">
        <v>1865</v>
      </c>
      <c r="DQ12" s="116"/>
      <c r="DR12" s="117"/>
      <c r="DS12" s="115" t="s">
        <v>1869</v>
      </c>
      <c r="DT12" s="116"/>
      <c r="DU12" s="117"/>
      <c r="DV12" s="115" t="s">
        <v>742</v>
      </c>
      <c r="DW12" s="116"/>
      <c r="DX12" s="117"/>
      <c r="DY12" s="115" t="s">
        <v>1876</v>
      </c>
      <c r="DZ12" s="116"/>
      <c r="EA12" s="117"/>
      <c r="EB12" s="115" t="s">
        <v>1880</v>
      </c>
      <c r="EC12" s="116"/>
      <c r="ED12" s="117"/>
      <c r="EE12" s="118" t="s">
        <v>1884</v>
      </c>
      <c r="EF12" s="119"/>
      <c r="EG12" s="120"/>
      <c r="EH12" s="118" t="s">
        <v>1888</v>
      </c>
      <c r="EI12" s="119"/>
      <c r="EJ12" s="120"/>
      <c r="EK12" s="118" t="s">
        <v>1892</v>
      </c>
      <c r="EL12" s="119"/>
      <c r="EM12" s="120"/>
      <c r="EN12" s="118" t="s">
        <v>1896</v>
      </c>
      <c r="EO12" s="119"/>
      <c r="EP12" s="120"/>
      <c r="EQ12" s="115" t="s">
        <v>1900</v>
      </c>
      <c r="ER12" s="116"/>
      <c r="ES12" s="117"/>
      <c r="ET12" s="115" t="s">
        <v>1904</v>
      </c>
      <c r="EU12" s="116"/>
      <c r="EV12" s="117"/>
      <c r="EW12" s="118" t="s">
        <v>1906</v>
      </c>
      <c r="EX12" s="119"/>
      <c r="EY12" s="120"/>
      <c r="EZ12" s="118" t="s">
        <v>1910</v>
      </c>
      <c r="FA12" s="119"/>
      <c r="FB12" s="120"/>
      <c r="FC12" s="118" t="s">
        <v>1911</v>
      </c>
      <c r="FD12" s="119"/>
      <c r="FE12" s="120"/>
      <c r="FF12" s="118" t="s">
        <v>1915</v>
      </c>
      <c r="FG12" s="119"/>
      <c r="FH12" s="120"/>
      <c r="FI12" s="118" t="s">
        <v>1919</v>
      </c>
      <c r="FJ12" s="119"/>
      <c r="FK12" s="120"/>
      <c r="FL12" s="118" t="s">
        <v>1923</v>
      </c>
      <c r="FM12" s="119"/>
      <c r="FN12" s="120"/>
      <c r="FO12" s="118" t="s">
        <v>1924</v>
      </c>
      <c r="FP12" s="119"/>
      <c r="FQ12" s="120"/>
      <c r="FR12" s="118" t="s">
        <v>1925</v>
      </c>
      <c r="FS12" s="119"/>
      <c r="FT12" s="120"/>
      <c r="FU12" s="118" t="s">
        <v>1929</v>
      </c>
      <c r="FV12" s="119"/>
      <c r="FW12" s="120"/>
      <c r="FX12" s="118" t="s">
        <v>1930</v>
      </c>
      <c r="FY12" s="119"/>
      <c r="FZ12" s="120"/>
      <c r="GA12" s="118" t="s">
        <v>1934</v>
      </c>
      <c r="GB12" s="119"/>
      <c r="GC12" s="120"/>
      <c r="GD12" s="118" t="s">
        <v>929</v>
      </c>
      <c r="GE12" s="119"/>
      <c r="GF12" s="120"/>
      <c r="GG12" s="118" t="s">
        <v>443</v>
      </c>
      <c r="GH12" s="119"/>
      <c r="GI12" s="120"/>
      <c r="GJ12" s="118" t="s">
        <v>1943</v>
      </c>
      <c r="GK12" s="119"/>
      <c r="GL12" s="120"/>
      <c r="GM12" s="115" t="s">
        <v>1944</v>
      </c>
      <c r="GN12" s="116"/>
      <c r="GO12" s="117"/>
      <c r="GP12" s="115" t="s">
        <v>1948</v>
      </c>
      <c r="GQ12" s="116"/>
      <c r="GR12" s="117"/>
      <c r="GS12" s="115" t="s">
        <v>1952</v>
      </c>
      <c r="GT12" s="116"/>
      <c r="GU12" s="117"/>
      <c r="GV12" s="115" t="s">
        <v>1956</v>
      </c>
      <c r="GW12" s="116"/>
      <c r="GX12" s="117"/>
      <c r="GY12" s="115" t="s">
        <v>1959</v>
      </c>
      <c r="GZ12" s="116"/>
      <c r="HA12" s="117"/>
      <c r="HB12" s="115" t="s">
        <v>1963</v>
      </c>
      <c r="HC12" s="116"/>
      <c r="HD12" s="117"/>
      <c r="HE12" s="115" t="s">
        <v>1966</v>
      </c>
      <c r="HF12" s="116"/>
      <c r="HG12" s="117"/>
      <c r="HH12" s="115" t="s">
        <v>1970</v>
      </c>
      <c r="HI12" s="116"/>
      <c r="HJ12" s="117"/>
      <c r="HK12" s="115" t="s">
        <v>1974</v>
      </c>
      <c r="HL12" s="116"/>
      <c r="HM12" s="117"/>
      <c r="HN12" s="115" t="s">
        <v>1978</v>
      </c>
      <c r="HO12" s="116"/>
      <c r="HP12" s="117"/>
      <c r="HQ12" s="115" t="s">
        <v>1982</v>
      </c>
      <c r="HR12" s="116"/>
      <c r="HS12" s="117"/>
      <c r="HT12" s="115" t="s">
        <v>1986</v>
      </c>
      <c r="HU12" s="116"/>
      <c r="HV12" s="117"/>
      <c r="HW12" s="115" t="s">
        <v>1990</v>
      </c>
      <c r="HX12" s="116"/>
      <c r="HY12" s="117"/>
      <c r="HZ12" s="130" t="s">
        <v>1994</v>
      </c>
      <c r="IA12" s="131"/>
      <c r="IB12" s="132"/>
      <c r="IC12" s="118" t="s">
        <v>1998</v>
      </c>
      <c r="ID12" s="119"/>
      <c r="IE12" s="120"/>
      <c r="IF12" s="118" t="s">
        <v>2001</v>
      </c>
      <c r="IG12" s="119"/>
      <c r="IH12" s="120"/>
      <c r="II12" s="118" t="s">
        <v>2005</v>
      </c>
      <c r="IJ12" s="119"/>
      <c r="IK12" s="120"/>
      <c r="IL12" s="118" t="s">
        <v>2009</v>
      </c>
      <c r="IM12" s="119"/>
      <c r="IN12" s="120"/>
      <c r="IO12" s="118" t="s">
        <v>2013</v>
      </c>
      <c r="IP12" s="119"/>
      <c r="IQ12" s="120"/>
      <c r="IR12" s="118" t="s">
        <v>2017</v>
      </c>
      <c r="IS12" s="119"/>
      <c r="IT12" s="120"/>
      <c r="IU12" s="118" t="s">
        <v>2021</v>
      </c>
      <c r="IV12" s="119"/>
      <c r="IW12" s="120"/>
      <c r="IX12" s="118" t="s">
        <v>2025</v>
      </c>
      <c r="IY12" s="119"/>
      <c r="IZ12" s="120"/>
      <c r="JA12" s="115" t="s">
        <v>2029</v>
      </c>
      <c r="JB12" s="116"/>
      <c r="JC12" s="117"/>
      <c r="JD12" s="115" t="s">
        <v>2033</v>
      </c>
      <c r="JE12" s="116"/>
      <c r="JF12" s="117"/>
      <c r="JG12" s="115" t="s">
        <v>2037</v>
      </c>
      <c r="JH12" s="116"/>
      <c r="JI12" s="117"/>
      <c r="JJ12" s="115" t="s">
        <v>2041</v>
      </c>
      <c r="JK12" s="116"/>
      <c r="JL12" s="117"/>
      <c r="JM12" s="118" t="s">
        <v>2045</v>
      </c>
      <c r="JN12" s="119"/>
      <c r="JO12" s="120"/>
      <c r="JP12" s="118" t="s">
        <v>2049</v>
      </c>
      <c r="JQ12" s="119"/>
      <c r="JR12" s="120"/>
      <c r="JS12" s="118" t="s">
        <v>2053</v>
      </c>
      <c r="JT12" s="119"/>
      <c r="JU12" s="120"/>
      <c r="JV12" s="115" t="s">
        <v>2057</v>
      </c>
      <c r="JW12" s="116"/>
      <c r="JX12" s="117"/>
      <c r="JY12" s="115" t="s">
        <v>2061</v>
      </c>
      <c r="JZ12" s="116"/>
      <c r="KA12" s="117"/>
      <c r="KB12" s="115" t="s">
        <v>2062</v>
      </c>
      <c r="KC12" s="116"/>
      <c r="KD12" s="117"/>
      <c r="KE12" s="115" t="s">
        <v>2066</v>
      </c>
      <c r="KF12" s="116"/>
      <c r="KG12" s="117"/>
      <c r="KH12" s="115" t="s">
        <v>2067</v>
      </c>
      <c r="KI12" s="116"/>
      <c r="KJ12" s="117"/>
      <c r="KK12" s="115" t="s">
        <v>2071</v>
      </c>
      <c r="KL12" s="116"/>
      <c r="KM12" s="117"/>
      <c r="KN12" s="118" t="s">
        <v>2075</v>
      </c>
      <c r="KO12" s="119"/>
      <c r="KP12" s="120"/>
      <c r="KQ12" s="118" t="s">
        <v>2079</v>
      </c>
      <c r="KR12" s="119"/>
      <c r="KS12" s="120"/>
      <c r="KT12" s="118" t="s">
        <v>2083</v>
      </c>
      <c r="KU12" s="119"/>
      <c r="KV12" s="120"/>
      <c r="KW12" s="118" t="s">
        <v>2087</v>
      </c>
      <c r="KX12" s="119"/>
      <c r="KY12" s="120"/>
      <c r="KZ12" s="118" t="s">
        <v>2091</v>
      </c>
      <c r="LA12" s="119"/>
      <c r="LB12" s="120"/>
      <c r="LC12" s="118" t="s">
        <v>2095</v>
      </c>
      <c r="LD12" s="119"/>
      <c r="LE12" s="120"/>
      <c r="LF12" s="118" t="s">
        <v>2099</v>
      </c>
      <c r="LG12" s="119"/>
      <c r="LH12" s="120"/>
      <c r="LI12" s="118" t="s">
        <v>2103</v>
      </c>
      <c r="LJ12" s="119"/>
      <c r="LK12" s="120"/>
      <c r="LL12" s="118" t="s">
        <v>2107</v>
      </c>
      <c r="LM12" s="119"/>
      <c r="LN12" s="120"/>
      <c r="LO12" s="115" t="s">
        <v>2111</v>
      </c>
      <c r="LP12" s="116"/>
      <c r="LQ12" s="117"/>
      <c r="LR12" s="115" t="s">
        <v>2115</v>
      </c>
      <c r="LS12" s="116"/>
      <c r="LT12" s="117"/>
      <c r="LU12" s="115" t="s">
        <v>2119</v>
      </c>
      <c r="LV12" s="116"/>
      <c r="LW12" s="117"/>
      <c r="LX12" s="115" t="s">
        <v>2123</v>
      </c>
      <c r="LY12" s="116"/>
      <c r="LZ12" s="117"/>
      <c r="MA12" s="115" t="s">
        <v>2126</v>
      </c>
      <c r="MB12" s="116"/>
      <c r="MC12" s="117"/>
      <c r="MD12" s="115" t="s">
        <v>2130</v>
      </c>
      <c r="ME12" s="116"/>
      <c r="MF12" s="117"/>
      <c r="MG12" s="115" t="s">
        <v>2134</v>
      </c>
      <c r="MH12" s="116"/>
      <c r="MI12" s="117"/>
      <c r="MJ12" s="115" t="s">
        <v>2137</v>
      </c>
      <c r="MK12" s="116"/>
      <c r="ML12" s="117"/>
      <c r="MM12" s="115" t="s">
        <v>2141</v>
      </c>
      <c r="MN12" s="116"/>
      <c r="MO12" s="117"/>
      <c r="MP12" s="115" t="s">
        <v>2145</v>
      </c>
      <c r="MQ12" s="116"/>
      <c r="MR12" s="117"/>
      <c r="MS12" s="115" t="s">
        <v>2149</v>
      </c>
      <c r="MT12" s="116"/>
      <c r="MU12" s="117"/>
      <c r="MV12" s="118" t="s">
        <v>2153</v>
      </c>
      <c r="MW12" s="119"/>
      <c r="MX12" s="120"/>
      <c r="MY12" s="118" t="s">
        <v>2157</v>
      </c>
      <c r="MZ12" s="119"/>
      <c r="NA12" s="120"/>
      <c r="NB12" s="118" t="s">
        <v>2161</v>
      </c>
      <c r="NC12" s="119"/>
      <c r="ND12" s="120"/>
      <c r="NE12" s="118" t="s">
        <v>2165</v>
      </c>
      <c r="NF12" s="119"/>
      <c r="NG12" s="120"/>
      <c r="NH12" s="118" t="s">
        <v>2169</v>
      </c>
      <c r="NI12" s="119"/>
      <c r="NJ12" s="120"/>
      <c r="NK12" s="118" t="s">
        <v>2173</v>
      </c>
      <c r="NL12" s="119"/>
      <c r="NM12" s="120"/>
      <c r="NN12" s="118" t="s">
        <v>2177</v>
      </c>
      <c r="NO12" s="119"/>
      <c r="NP12" s="120"/>
      <c r="NQ12" s="118" t="s">
        <v>2181</v>
      </c>
      <c r="NR12" s="119"/>
      <c r="NS12" s="120"/>
      <c r="NT12" s="118" t="s">
        <v>2185</v>
      </c>
      <c r="NU12" s="119"/>
      <c r="NV12" s="120"/>
      <c r="NW12" s="118" t="s">
        <v>2189</v>
      </c>
      <c r="NX12" s="119"/>
      <c r="NY12" s="120"/>
      <c r="NZ12" s="118" t="s">
        <v>2193</v>
      </c>
      <c r="OA12" s="119"/>
      <c r="OB12" s="120"/>
      <c r="OC12" s="118" t="s">
        <v>2197</v>
      </c>
      <c r="OD12" s="119"/>
      <c r="OE12" s="120"/>
      <c r="OF12" s="118" t="s">
        <v>2201</v>
      </c>
      <c r="OG12" s="119"/>
      <c r="OH12" s="120"/>
      <c r="OI12" s="118" t="s">
        <v>2205</v>
      </c>
      <c r="OJ12" s="119"/>
      <c r="OK12" s="120"/>
      <c r="OL12" s="118" t="s">
        <v>2209</v>
      </c>
      <c r="OM12" s="119"/>
      <c r="ON12" s="120"/>
      <c r="OO12" s="118" t="s">
        <v>2213</v>
      </c>
      <c r="OP12" s="119"/>
      <c r="OQ12" s="120"/>
      <c r="OR12" s="127" t="s">
        <v>2217</v>
      </c>
      <c r="OS12" s="128"/>
      <c r="OT12" s="129"/>
      <c r="OU12" s="115" t="s">
        <v>2221</v>
      </c>
      <c r="OV12" s="116"/>
      <c r="OW12" s="117"/>
      <c r="OX12" s="115" t="s">
        <v>2224</v>
      </c>
      <c r="OY12" s="116"/>
      <c r="OZ12" s="117"/>
      <c r="PA12" s="115" t="s">
        <v>2228</v>
      </c>
      <c r="PB12" s="116"/>
      <c r="PC12" s="117"/>
      <c r="PD12" s="115" t="s">
        <v>2232</v>
      </c>
      <c r="PE12" s="116"/>
      <c r="PF12" s="117"/>
      <c r="PG12" s="115" t="s">
        <v>2236</v>
      </c>
      <c r="PH12" s="116"/>
      <c r="PI12" s="117"/>
      <c r="PJ12" s="115" t="s">
        <v>2239</v>
      </c>
      <c r="PK12" s="116"/>
      <c r="PL12" s="117"/>
      <c r="PM12" s="115" t="s">
        <v>2243</v>
      </c>
      <c r="PN12" s="116"/>
      <c r="PO12" s="117"/>
      <c r="PP12" s="115" t="s">
        <v>2247</v>
      </c>
      <c r="PQ12" s="116"/>
      <c r="PR12" s="117"/>
      <c r="PS12" s="115" t="s">
        <v>2251</v>
      </c>
      <c r="PT12" s="116"/>
      <c r="PU12" s="117"/>
      <c r="PV12" s="115" t="s">
        <v>2255</v>
      </c>
      <c r="PW12" s="116"/>
      <c r="PX12" s="117"/>
      <c r="PY12" s="115" t="s">
        <v>2259</v>
      </c>
      <c r="PZ12" s="116"/>
      <c r="QA12" s="117"/>
      <c r="QB12" s="115" t="s">
        <v>2263</v>
      </c>
      <c r="QC12" s="116"/>
      <c r="QD12" s="117"/>
      <c r="QE12" s="115" t="s">
        <v>2266</v>
      </c>
      <c r="QF12" s="116"/>
      <c r="QG12" s="117"/>
      <c r="QH12" s="115" t="s">
        <v>2269</v>
      </c>
      <c r="QI12" s="116"/>
      <c r="QJ12" s="117"/>
      <c r="QK12" s="115" t="s">
        <v>2273</v>
      </c>
      <c r="QL12" s="116"/>
      <c r="QM12" s="117"/>
      <c r="QN12" s="115" t="s">
        <v>2277</v>
      </c>
      <c r="QO12" s="116"/>
      <c r="QP12" s="117"/>
      <c r="QQ12" s="115" t="s">
        <v>2281</v>
      </c>
      <c r="QR12" s="116"/>
      <c r="QS12" s="117"/>
      <c r="QT12" s="115" t="s">
        <v>2285</v>
      </c>
      <c r="QU12" s="116"/>
      <c r="QV12" s="117"/>
      <c r="QW12" s="115" t="s">
        <v>2289</v>
      </c>
      <c r="QX12" s="116"/>
      <c r="QY12" s="117"/>
      <c r="QZ12" s="115" t="s">
        <v>2293</v>
      </c>
      <c r="RA12" s="116"/>
      <c r="RB12" s="117"/>
      <c r="RC12" s="115" t="s">
        <v>2295</v>
      </c>
      <c r="RD12" s="116"/>
      <c r="RE12" s="117"/>
      <c r="RF12" s="115" t="s">
        <v>2299</v>
      </c>
      <c r="RG12" s="116"/>
      <c r="RH12" s="117"/>
      <c r="RI12" s="115" t="s">
        <v>2303</v>
      </c>
      <c r="RJ12" s="116"/>
      <c r="RK12" s="117"/>
      <c r="RL12" s="115" t="s">
        <v>2307</v>
      </c>
      <c r="RM12" s="116"/>
      <c r="RN12" s="117"/>
      <c r="RO12" s="115" t="s">
        <v>2311</v>
      </c>
      <c r="RP12" s="116"/>
      <c r="RQ12" s="117"/>
      <c r="RR12" s="115" t="s">
        <v>2315</v>
      </c>
      <c r="RS12" s="116"/>
      <c r="RT12" s="117"/>
      <c r="RU12" s="115" t="s">
        <v>2319</v>
      </c>
      <c r="RV12" s="116"/>
      <c r="RW12" s="117"/>
      <c r="RX12" s="115" t="s">
        <v>2323</v>
      </c>
      <c r="RY12" s="116"/>
      <c r="RZ12" s="117"/>
      <c r="SA12" s="115" t="s">
        <v>2327</v>
      </c>
      <c r="SB12" s="116"/>
      <c r="SC12" s="117"/>
      <c r="SD12" s="115" t="s">
        <v>2328</v>
      </c>
      <c r="SE12" s="116"/>
      <c r="SF12" s="117"/>
      <c r="SG12" s="115" t="s">
        <v>2332</v>
      </c>
      <c r="SH12" s="116"/>
      <c r="SI12" s="117"/>
      <c r="SJ12" s="115" t="s">
        <v>2336</v>
      </c>
      <c r="SK12" s="116"/>
      <c r="SL12" s="117"/>
      <c r="SM12" s="115" t="s">
        <v>2340</v>
      </c>
      <c r="SN12" s="116"/>
      <c r="SO12" s="143"/>
      <c r="SP12" s="142" t="s">
        <v>2344</v>
      </c>
      <c r="SQ12" s="116"/>
      <c r="SR12" s="143"/>
      <c r="SS12" s="142" t="s">
        <v>2348</v>
      </c>
      <c r="ST12" s="116"/>
      <c r="SU12" s="117"/>
      <c r="SV12" s="115" t="s">
        <v>2352</v>
      </c>
      <c r="SW12" s="116"/>
      <c r="SX12" s="117"/>
      <c r="SY12" s="115" t="s">
        <v>2356</v>
      </c>
      <c r="SZ12" s="116"/>
      <c r="TA12" s="117"/>
      <c r="TB12" s="115" t="s">
        <v>2360</v>
      </c>
      <c r="TC12" s="116"/>
      <c r="TD12" s="117"/>
      <c r="TE12" s="115" t="s">
        <v>2365</v>
      </c>
      <c r="TF12" s="116"/>
      <c r="TG12" s="117"/>
    </row>
    <row r="13" spans="1:527" ht="168.75" thickBot="1">
      <c r="A13" s="71"/>
      <c r="B13" s="71"/>
      <c r="C13" s="32" t="s">
        <v>1722</v>
      </c>
      <c r="D13" s="34" t="s">
        <v>1723</v>
      </c>
      <c r="E13" s="33" t="s">
        <v>1724</v>
      </c>
      <c r="F13" s="32" t="s">
        <v>1726</v>
      </c>
      <c r="G13" s="34" t="s">
        <v>1727</v>
      </c>
      <c r="H13" s="33" t="s">
        <v>1728</v>
      </c>
      <c r="I13" s="32" t="s">
        <v>1730</v>
      </c>
      <c r="J13" s="34" t="s">
        <v>1731</v>
      </c>
      <c r="K13" s="33" t="s">
        <v>1732</v>
      </c>
      <c r="L13" s="32" t="s">
        <v>1734</v>
      </c>
      <c r="M13" s="34" t="s">
        <v>1735</v>
      </c>
      <c r="N13" s="33" t="s">
        <v>1736</v>
      </c>
      <c r="O13" s="32" t="s">
        <v>1738</v>
      </c>
      <c r="P13" s="34" t="s">
        <v>1739</v>
      </c>
      <c r="Q13" s="33" t="s">
        <v>1740</v>
      </c>
      <c r="R13" s="32" t="s">
        <v>1742</v>
      </c>
      <c r="S13" s="34" t="s">
        <v>1743</v>
      </c>
      <c r="T13" s="33" t="s">
        <v>1744</v>
      </c>
      <c r="U13" s="32" t="s">
        <v>1746</v>
      </c>
      <c r="V13" s="34" t="s">
        <v>1747</v>
      </c>
      <c r="W13" s="33" t="s">
        <v>1748</v>
      </c>
      <c r="X13" s="32" t="s">
        <v>1750</v>
      </c>
      <c r="Y13" s="34" t="s">
        <v>1751</v>
      </c>
      <c r="Z13" s="33" t="s">
        <v>1752</v>
      </c>
      <c r="AA13" s="32" t="s">
        <v>1754</v>
      </c>
      <c r="AB13" s="34" t="s">
        <v>1755</v>
      </c>
      <c r="AC13" s="33" t="s">
        <v>1756</v>
      </c>
      <c r="AD13" s="32" t="s">
        <v>1758</v>
      </c>
      <c r="AE13" s="34" t="s">
        <v>1759</v>
      </c>
      <c r="AF13" s="33" t="s">
        <v>1760</v>
      </c>
      <c r="AG13" s="32" t="s">
        <v>1762</v>
      </c>
      <c r="AH13" s="34" t="s">
        <v>1763</v>
      </c>
      <c r="AI13" s="33" t="s">
        <v>1764</v>
      </c>
      <c r="AJ13" s="32" t="s">
        <v>1766</v>
      </c>
      <c r="AK13" s="34" t="s">
        <v>1767</v>
      </c>
      <c r="AL13" s="33" t="s">
        <v>1768</v>
      </c>
      <c r="AM13" s="32" t="s">
        <v>1770</v>
      </c>
      <c r="AN13" s="34" t="s">
        <v>1771</v>
      </c>
      <c r="AO13" s="33" t="s">
        <v>1772</v>
      </c>
      <c r="AP13" s="32" t="s">
        <v>1774</v>
      </c>
      <c r="AQ13" s="34" t="s">
        <v>1775</v>
      </c>
      <c r="AR13" s="33" t="s">
        <v>1776</v>
      </c>
      <c r="AS13" s="32" t="s">
        <v>1778</v>
      </c>
      <c r="AT13" s="34" t="s">
        <v>1779</v>
      </c>
      <c r="AU13" s="33" t="s">
        <v>1780</v>
      </c>
      <c r="AV13" s="32" t="s">
        <v>1782</v>
      </c>
      <c r="AW13" s="34" t="s">
        <v>1783</v>
      </c>
      <c r="AX13" s="33" t="s">
        <v>1784</v>
      </c>
      <c r="AY13" s="32" t="s">
        <v>838</v>
      </c>
      <c r="AZ13" s="34" t="s">
        <v>840</v>
      </c>
      <c r="BA13" s="33" t="s">
        <v>1786</v>
      </c>
      <c r="BB13" s="32" t="s">
        <v>1788</v>
      </c>
      <c r="BC13" s="34" t="s">
        <v>1789</v>
      </c>
      <c r="BD13" s="33" t="s">
        <v>1790</v>
      </c>
      <c r="BE13" s="32" t="s">
        <v>1792</v>
      </c>
      <c r="BF13" s="34" t="s">
        <v>1793</v>
      </c>
      <c r="BG13" s="33" t="s">
        <v>1794</v>
      </c>
      <c r="BH13" s="32" t="s">
        <v>1796</v>
      </c>
      <c r="BI13" s="34" t="s">
        <v>1797</v>
      </c>
      <c r="BJ13" s="33" t="s">
        <v>1798</v>
      </c>
      <c r="BK13" s="32" t="s">
        <v>1800</v>
      </c>
      <c r="BL13" s="34" t="s">
        <v>1801</v>
      </c>
      <c r="BM13" s="33" t="s">
        <v>1802</v>
      </c>
      <c r="BN13" s="32" t="s">
        <v>1804</v>
      </c>
      <c r="BO13" s="34" t="s">
        <v>1805</v>
      </c>
      <c r="BP13" s="33" t="s">
        <v>1806</v>
      </c>
      <c r="BQ13" s="32" t="s">
        <v>424</v>
      </c>
      <c r="BR13" s="34" t="s">
        <v>1808</v>
      </c>
      <c r="BS13" s="33" t="s">
        <v>1809</v>
      </c>
      <c r="BT13" s="32" t="s">
        <v>1811</v>
      </c>
      <c r="BU13" s="34" t="s">
        <v>1812</v>
      </c>
      <c r="BV13" s="33" t="s">
        <v>1813</v>
      </c>
      <c r="BW13" s="32" t="s">
        <v>1815</v>
      </c>
      <c r="BX13" s="34" t="s">
        <v>1816</v>
      </c>
      <c r="BY13" s="33" t="s">
        <v>1817</v>
      </c>
      <c r="BZ13" s="32" t="s">
        <v>448</v>
      </c>
      <c r="CA13" s="34" t="s">
        <v>1819</v>
      </c>
      <c r="CB13" s="33" t="s">
        <v>1820</v>
      </c>
      <c r="CC13" s="32" t="s">
        <v>1822</v>
      </c>
      <c r="CD13" s="34" t="s">
        <v>1823</v>
      </c>
      <c r="CE13" s="33" t="s">
        <v>1824</v>
      </c>
      <c r="CF13" s="32" t="s">
        <v>718</v>
      </c>
      <c r="CG13" s="34" t="s">
        <v>1826</v>
      </c>
      <c r="CH13" s="33" t="s">
        <v>722</v>
      </c>
      <c r="CI13" s="32" t="s">
        <v>1828</v>
      </c>
      <c r="CJ13" s="34" t="s">
        <v>1828</v>
      </c>
      <c r="CK13" s="33" t="s">
        <v>1829</v>
      </c>
      <c r="CL13" s="32" t="s">
        <v>1831</v>
      </c>
      <c r="CM13" s="34" t="s">
        <v>1832</v>
      </c>
      <c r="CN13" s="33" t="s">
        <v>1833</v>
      </c>
      <c r="CO13" s="32" t="s">
        <v>1835</v>
      </c>
      <c r="CP13" s="34" t="s">
        <v>1836</v>
      </c>
      <c r="CQ13" s="33" t="s">
        <v>1837</v>
      </c>
      <c r="CR13" s="32" t="s">
        <v>609</v>
      </c>
      <c r="CS13" s="34" t="s">
        <v>1839</v>
      </c>
      <c r="CT13" s="33" t="s">
        <v>1840</v>
      </c>
      <c r="CU13" s="32" t="s">
        <v>609</v>
      </c>
      <c r="CV13" s="34" t="s">
        <v>1839</v>
      </c>
      <c r="CW13" s="33" t="s">
        <v>1840</v>
      </c>
      <c r="CX13" s="32" t="s">
        <v>1843</v>
      </c>
      <c r="CY13" s="34" t="s">
        <v>1844</v>
      </c>
      <c r="CZ13" s="33" t="s">
        <v>1845</v>
      </c>
      <c r="DA13" s="32" t="s">
        <v>1847</v>
      </c>
      <c r="DB13" s="34" t="s">
        <v>1848</v>
      </c>
      <c r="DC13" s="33" t="s">
        <v>1849</v>
      </c>
      <c r="DD13" s="32" t="s">
        <v>1851</v>
      </c>
      <c r="DE13" s="34" t="s">
        <v>1852</v>
      </c>
      <c r="DF13" s="33" t="s">
        <v>1853</v>
      </c>
      <c r="DG13" s="32" t="s">
        <v>1855</v>
      </c>
      <c r="DH13" s="34" t="s">
        <v>1856</v>
      </c>
      <c r="DI13" s="33" t="s">
        <v>1857</v>
      </c>
      <c r="DJ13" s="32" t="s">
        <v>1859</v>
      </c>
      <c r="DK13" s="34" t="s">
        <v>1860</v>
      </c>
      <c r="DL13" s="33" t="s">
        <v>1861</v>
      </c>
      <c r="DM13" s="32" t="s">
        <v>910</v>
      </c>
      <c r="DN13" s="34" t="s">
        <v>1863</v>
      </c>
      <c r="DO13" s="33" t="s">
        <v>1864</v>
      </c>
      <c r="DP13" s="32" t="s">
        <v>1866</v>
      </c>
      <c r="DQ13" s="34" t="s">
        <v>1867</v>
      </c>
      <c r="DR13" s="33" t="s">
        <v>1868</v>
      </c>
      <c r="DS13" s="32" t="s">
        <v>1870</v>
      </c>
      <c r="DT13" s="34" t="s">
        <v>1871</v>
      </c>
      <c r="DU13" s="33" t="s">
        <v>1872</v>
      </c>
      <c r="DV13" s="32" t="s">
        <v>1873</v>
      </c>
      <c r="DW13" s="34" t="s">
        <v>1874</v>
      </c>
      <c r="DX13" s="33" t="s">
        <v>1875</v>
      </c>
      <c r="DY13" s="32" t="s">
        <v>1877</v>
      </c>
      <c r="DZ13" s="34" t="s">
        <v>1878</v>
      </c>
      <c r="EA13" s="33" t="s">
        <v>1879</v>
      </c>
      <c r="EB13" s="32" t="s">
        <v>1881</v>
      </c>
      <c r="EC13" s="34" t="s">
        <v>1882</v>
      </c>
      <c r="ED13" s="33" t="s">
        <v>1883</v>
      </c>
      <c r="EE13" s="32" t="s">
        <v>1885</v>
      </c>
      <c r="EF13" s="34" t="s">
        <v>1886</v>
      </c>
      <c r="EG13" s="33" t="s">
        <v>1887</v>
      </c>
      <c r="EH13" s="32" t="s">
        <v>1889</v>
      </c>
      <c r="EI13" s="34" t="s">
        <v>1890</v>
      </c>
      <c r="EJ13" s="33" t="s">
        <v>1891</v>
      </c>
      <c r="EK13" s="32" t="s">
        <v>1893</v>
      </c>
      <c r="EL13" s="34" t="s">
        <v>1894</v>
      </c>
      <c r="EM13" s="33" t="s">
        <v>1895</v>
      </c>
      <c r="EN13" s="32" t="s">
        <v>1897</v>
      </c>
      <c r="EO13" s="34" t="s">
        <v>1898</v>
      </c>
      <c r="EP13" s="33" t="s">
        <v>1899</v>
      </c>
      <c r="EQ13" s="32" t="s">
        <v>1901</v>
      </c>
      <c r="ER13" s="34" t="s">
        <v>1902</v>
      </c>
      <c r="ES13" s="33" t="s">
        <v>1903</v>
      </c>
      <c r="ET13" s="32" t="s">
        <v>3106</v>
      </c>
      <c r="EU13" s="34" t="s">
        <v>3107</v>
      </c>
      <c r="EV13" s="33" t="s">
        <v>1905</v>
      </c>
      <c r="EW13" s="32" t="s">
        <v>1907</v>
      </c>
      <c r="EX13" s="34" t="s">
        <v>1908</v>
      </c>
      <c r="EY13" s="33" t="s">
        <v>1909</v>
      </c>
      <c r="EZ13" s="32" t="s">
        <v>718</v>
      </c>
      <c r="FA13" s="34" t="s">
        <v>719</v>
      </c>
      <c r="FB13" s="33" t="s">
        <v>722</v>
      </c>
      <c r="FC13" s="32" t="s">
        <v>1912</v>
      </c>
      <c r="FD13" s="34" t="s">
        <v>1913</v>
      </c>
      <c r="FE13" s="33" t="s">
        <v>1914</v>
      </c>
      <c r="FF13" s="32" t="s">
        <v>1916</v>
      </c>
      <c r="FG13" s="34" t="s">
        <v>1917</v>
      </c>
      <c r="FH13" s="33" t="s">
        <v>1918</v>
      </c>
      <c r="FI13" s="32" t="s">
        <v>1920</v>
      </c>
      <c r="FJ13" s="34" t="s">
        <v>1921</v>
      </c>
      <c r="FK13" s="33" t="s">
        <v>1922</v>
      </c>
      <c r="FL13" s="28" t="s">
        <v>553</v>
      </c>
      <c r="FM13" s="29" t="s">
        <v>449</v>
      </c>
      <c r="FN13" s="30" t="s">
        <v>450</v>
      </c>
      <c r="FO13" s="28" t="s">
        <v>448</v>
      </c>
      <c r="FP13" s="29" t="s">
        <v>708</v>
      </c>
      <c r="FQ13" s="30" t="s">
        <v>450</v>
      </c>
      <c r="FR13" s="28" t="s">
        <v>1926</v>
      </c>
      <c r="FS13" s="29" t="s">
        <v>1927</v>
      </c>
      <c r="FT13" s="30" t="s">
        <v>1928</v>
      </c>
      <c r="FU13" s="18" t="s">
        <v>553</v>
      </c>
      <c r="FV13" s="29" t="s">
        <v>449</v>
      </c>
      <c r="FW13" s="30" t="s">
        <v>450</v>
      </c>
      <c r="FX13" s="28" t="s">
        <v>1931</v>
      </c>
      <c r="FY13" s="29" t="s">
        <v>1932</v>
      </c>
      <c r="FZ13" s="30" t="s">
        <v>1933</v>
      </c>
      <c r="GA13" s="28" t="s">
        <v>620</v>
      </c>
      <c r="GB13" s="29" t="s">
        <v>1935</v>
      </c>
      <c r="GC13" s="30" t="s">
        <v>1936</v>
      </c>
      <c r="GD13" s="28" t="s">
        <v>1937</v>
      </c>
      <c r="GE13" s="29" t="s">
        <v>1938</v>
      </c>
      <c r="GF13" s="30" t="s">
        <v>1939</v>
      </c>
      <c r="GG13" s="28" t="s">
        <v>1940</v>
      </c>
      <c r="GH13" s="29" t="s">
        <v>1941</v>
      </c>
      <c r="GI13" s="30" t="s">
        <v>1942</v>
      </c>
      <c r="GJ13" s="28" t="s">
        <v>1855</v>
      </c>
      <c r="GK13" s="29" t="s">
        <v>1856</v>
      </c>
      <c r="GL13" s="30" t="s">
        <v>1857</v>
      </c>
      <c r="GM13" s="40" t="s">
        <v>1945</v>
      </c>
      <c r="GN13" s="33" t="s">
        <v>1946</v>
      </c>
      <c r="GO13" s="33" t="s">
        <v>1947</v>
      </c>
      <c r="GP13" s="41" t="s">
        <v>1949</v>
      </c>
      <c r="GQ13" s="30" t="s">
        <v>1950</v>
      </c>
      <c r="GR13" s="30" t="s">
        <v>1951</v>
      </c>
      <c r="GS13" s="40" t="s">
        <v>1953</v>
      </c>
      <c r="GT13" s="33" t="s">
        <v>1954</v>
      </c>
      <c r="GU13" s="33" t="s">
        <v>1955</v>
      </c>
      <c r="GV13" s="41" t="s">
        <v>1383</v>
      </c>
      <c r="GW13" s="33" t="s">
        <v>1957</v>
      </c>
      <c r="GX13" s="30" t="s">
        <v>1958</v>
      </c>
      <c r="GY13" s="40" t="s">
        <v>1960</v>
      </c>
      <c r="GZ13" s="33" t="s">
        <v>1961</v>
      </c>
      <c r="HA13" s="33" t="s">
        <v>1962</v>
      </c>
      <c r="HB13" s="41" t="s">
        <v>1585</v>
      </c>
      <c r="HC13" s="30" t="s">
        <v>1964</v>
      </c>
      <c r="HD13" s="30" t="s">
        <v>1965</v>
      </c>
      <c r="HE13" s="41" t="s">
        <v>1967</v>
      </c>
      <c r="HF13" s="30" t="s">
        <v>1968</v>
      </c>
      <c r="HG13" s="30" t="s">
        <v>1969</v>
      </c>
      <c r="HH13" s="40" t="s">
        <v>1971</v>
      </c>
      <c r="HI13" s="33" t="s">
        <v>1972</v>
      </c>
      <c r="HJ13" s="33" t="s">
        <v>1973</v>
      </c>
      <c r="HK13" s="40" t="s">
        <v>1975</v>
      </c>
      <c r="HL13" s="33" t="s">
        <v>1976</v>
      </c>
      <c r="HM13" s="33" t="s">
        <v>1977</v>
      </c>
      <c r="HN13" s="40" t="s">
        <v>1979</v>
      </c>
      <c r="HO13" s="33" t="s">
        <v>1980</v>
      </c>
      <c r="HP13" s="33" t="s">
        <v>1981</v>
      </c>
      <c r="HQ13" s="40" t="s">
        <v>1983</v>
      </c>
      <c r="HR13" s="33" t="s">
        <v>1984</v>
      </c>
      <c r="HS13" s="33" t="s">
        <v>1985</v>
      </c>
      <c r="HT13" s="40" t="s">
        <v>1987</v>
      </c>
      <c r="HU13" s="33" t="s">
        <v>1988</v>
      </c>
      <c r="HV13" s="33" t="s">
        <v>1989</v>
      </c>
      <c r="HW13" s="40" t="s">
        <v>1991</v>
      </c>
      <c r="HX13" s="33" t="s">
        <v>1992</v>
      </c>
      <c r="HY13" s="33" t="s">
        <v>1993</v>
      </c>
      <c r="HZ13" s="28" t="s">
        <v>1995</v>
      </c>
      <c r="IA13" s="31" t="s">
        <v>1996</v>
      </c>
      <c r="IB13" s="30" t="s">
        <v>1997</v>
      </c>
      <c r="IC13" s="28" t="s">
        <v>374</v>
      </c>
      <c r="ID13" s="31" t="s">
        <v>1999</v>
      </c>
      <c r="IE13" s="30" t="s">
        <v>2000</v>
      </c>
      <c r="IF13" s="28" t="s">
        <v>2002</v>
      </c>
      <c r="IG13" s="31" t="s">
        <v>2003</v>
      </c>
      <c r="IH13" s="30" t="s">
        <v>2004</v>
      </c>
      <c r="II13" s="28" t="s">
        <v>2006</v>
      </c>
      <c r="IJ13" s="31" t="s">
        <v>2007</v>
      </c>
      <c r="IK13" s="30" t="s">
        <v>2008</v>
      </c>
      <c r="IL13" s="28" t="s">
        <v>2010</v>
      </c>
      <c r="IM13" s="31" t="s">
        <v>2011</v>
      </c>
      <c r="IN13" s="30" t="s">
        <v>2012</v>
      </c>
      <c r="IO13" s="28" t="s">
        <v>2014</v>
      </c>
      <c r="IP13" s="31" t="s">
        <v>2015</v>
      </c>
      <c r="IQ13" s="30" t="s">
        <v>2016</v>
      </c>
      <c r="IR13" s="28" t="s">
        <v>2018</v>
      </c>
      <c r="IS13" s="31" t="s">
        <v>2019</v>
      </c>
      <c r="IT13" s="30" t="s">
        <v>2020</v>
      </c>
      <c r="IU13" s="28" t="s">
        <v>2022</v>
      </c>
      <c r="IV13" s="31" t="s">
        <v>2023</v>
      </c>
      <c r="IW13" s="30" t="s">
        <v>2024</v>
      </c>
      <c r="IX13" s="28" t="s">
        <v>2026</v>
      </c>
      <c r="IY13" s="31" t="s">
        <v>2027</v>
      </c>
      <c r="IZ13" s="30" t="s">
        <v>2028</v>
      </c>
      <c r="JA13" s="28" t="s">
        <v>2030</v>
      </c>
      <c r="JB13" s="31" t="s">
        <v>2031</v>
      </c>
      <c r="JC13" s="30" t="s">
        <v>2032</v>
      </c>
      <c r="JD13" s="28" t="s">
        <v>2034</v>
      </c>
      <c r="JE13" s="31" t="s">
        <v>2035</v>
      </c>
      <c r="JF13" s="30" t="s">
        <v>2036</v>
      </c>
      <c r="JG13" s="52" t="s">
        <v>2038</v>
      </c>
      <c r="JH13" s="34" t="s">
        <v>2039</v>
      </c>
      <c r="JI13" s="33" t="s">
        <v>2040</v>
      </c>
      <c r="JJ13" s="32" t="s">
        <v>2042</v>
      </c>
      <c r="JK13" s="34" t="s">
        <v>2043</v>
      </c>
      <c r="JL13" s="33" t="s">
        <v>2044</v>
      </c>
      <c r="JM13" s="32" t="s">
        <v>2046</v>
      </c>
      <c r="JN13" s="34" t="s">
        <v>2047</v>
      </c>
      <c r="JO13" s="33" t="s">
        <v>2048</v>
      </c>
      <c r="JP13" s="32" t="s">
        <v>2050</v>
      </c>
      <c r="JQ13" s="34" t="s">
        <v>2051</v>
      </c>
      <c r="JR13" s="33" t="s">
        <v>2052</v>
      </c>
      <c r="JS13" s="32" t="s">
        <v>2054</v>
      </c>
      <c r="JT13" s="34" t="s">
        <v>2055</v>
      </c>
      <c r="JU13" s="33" t="s">
        <v>2056</v>
      </c>
      <c r="JV13" s="32" t="s">
        <v>2058</v>
      </c>
      <c r="JW13" s="34" t="s">
        <v>2059</v>
      </c>
      <c r="JX13" s="33" t="s">
        <v>2060</v>
      </c>
      <c r="JY13" s="32" t="s">
        <v>1995</v>
      </c>
      <c r="JZ13" s="34" t="s">
        <v>1996</v>
      </c>
      <c r="KA13" s="33" t="s">
        <v>1997</v>
      </c>
      <c r="KB13" s="32" t="s">
        <v>2063</v>
      </c>
      <c r="KC13" s="34" t="s">
        <v>2064</v>
      </c>
      <c r="KD13" s="33" t="s">
        <v>2065</v>
      </c>
      <c r="KE13" s="32" t="s">
        <v>374</v>
      </c>
      <c r="KF13" s="34" t="s">
        <v>578</v>
      </c>
      <c r="KG13" s="33" t="s">
        <v>376</v>
      </c>
      <c r="KH13" s="32" t="s">
        <v>2068</v>
      </c>
      <c r="KI13" s="34" t="s">
        <v>2069</v>
      </c>
      <c r="KJ13" s="33" t="s">
        <v>2070</v>
      </c>
      <c r="KK13" s="32" t="s">
        <v>2072</v>
      </c>
      <c r="KL13" s="34" t="s">
        <v>2073</v>
      </c>
      <c r="KM13" s="33" t="s">
        <v>2074</v>
      </c>
      <c r="KN13" s="32" t="s">
        <v>2076</v>
      </c>
      <c r="KO13" s="34" t="s">
        <v>2077</v>
      </c>
      <c r="KP13" s="33" t="s">
        <v>2078</v>
      </c>
      <c r="KQ13" s="32" t="s">
        <v>2080</v>
      </c>
      <c r="KR13" s="34" t="s">
        <v>2081</v>
      </c>
      <c r="KS13" s="33" t="s">
        <v>2082</v>
      </c>
      <c r="KT13" s="32" t="s">
        <v>2084</v>
      </c>
      <c r="KU13" s="34" t="s">
        <v>2085</v>
      </c>
      <c r="KV13" s="33" t="s">
        <v>2086</v>
      </c>
      <c r="KW13" s="32" t="s">
        <v>2088</v>
      </c>
      <c r="KX13" s="34" t="s">
        <v>2089</v>
      </c>
      <c r="KY13" s="33" t="s">
        <v>2090</v>
      </c>
      <c r="KZ13" s="32" t="s">
        <v>2092</v>
      </c>
      <c r="LA13" s="34" t="s">
        <v>2093</v>
      </c>
      <c r="LB13" s="33" t="s">
        <v>2094</v>
      </c>
      <c r="LC13" s="32" t="s">
        <v>2096</v>
      </c>
      <c r="LD13" s="34" t="s">
        <v>2097</v>
      </c>
      <c r="LE13" s="33" t="s">
        <v>2098</v>
      </c>
      <c r="LF13" s="32" t="s">
        <v>2100</v>
      </c>
      <c r="LG13" s="34" t="s">
        <v>2101</v>
      </c>
      <c r="LH13" s="33" t="s">
        <v>2102</v>
      </c>
      <c r="LI13" s="32" t="s">
        <v>2104</v>
      </c>
      <c r="LJ13" s="34" t="s">
        <v>2105</v>
      </c>
      <c r="LK13" s="33" t="s">
        <v>2106</v>
      </c>
      <c r="LL13" s="32" t="s">
        <v>2108</v>
      </c>
      <c r="LM13" s="34" t="s">
        <v>2109</v>
      </c>
      <c r="LN13" s="33" t="s">
        <v>2110</v>
      </c>
      <c r="LO13" s="32" t="s">
        <v>2112</v>
      </c>
      <c r="LP13" s="34" t="s">
        <v>2113</v>
      </c>
      <c r="LQ13" s="33" t="s">
        <v>2114</v>
      </c>
      <c r="LR13" s="32" t="s">
        <v>2116</v>
      </c>
      <c r="LS13" s="34" t="s">
        <v>2117</v>
      </c>
      <c r="LT13" s="33" t="s">
        <v>2118</v>
      </c>
      <c r="LU13" s="32" t="s">
        <v>2120</v>
      </c>
      <c r="LV13" s="34" t="s">
        <v>2121</v>
      </c>
      <c r="LW13" s="33" t="s">
        <v>2122</v>
      </c>
      <c r="LX13" s="32" t="s">
        <v>518</v>
      </c>
      <c r="LY13" s="34" t="s">
        <v>2124</v>
      </c>
      <c r="LZ13" s="33" t="s">
        <v>2125</v>
      </c>
      <c r="MA13" s="32" t="s">
        <v>2127</v>
      </c>
      <c r="MB13" s="34" t="s">
        <v>2128</v>
      </c>
      <c r="MC13" s="33" t="s">
        <v>2129</v>
      </c>
      <c r="MD13" s="32" t="s">
        <v>2131</v>
      </c>
      <c r="ME13" s="34" t="s">
        <v>2132</v>
      </c>
      <c r="MF13" s="33" t="s">
        <v>2133</v>
      </c>
      <c r="MG13" s="32" t="s">
        <v>2134</v>
      </c>
      <c r="MH13" s="34" t="s">
        <v>2135</v>
      </c>
      <c r="MI13" s="33" t="s">
        <v>2136</v>
      </c>
      <c r="MJ13" s="32" t="s">
        <v>2138</v>
      </c>
      <c r="MK13" s="34" t="s">
        <v>2139</v>
      </c>
      <c r="ML13" s="33" t="s">
        <v>2140</v>
      </c>
      <c r="MM13" s="32" t="s">
        <v>2142</v>
      </c>
      <c r="MN13" s="34" t="s">
        <v>2143</v>
      </c>
      <c r="MO13" s="33" t="s">
        <v>2144</v>
      </c>
      <c r="MP13" s="32" t="s">
        <v>2146</v>
      </c>
      <c r="MQ13" s="34" t="s">
        <v>2147</v>
      </c>
      <c r="MR13" s="33" t="s">
        <v>2148</v>
      </c>
      <c r="MS13" s="32" t="s">
        <v>2150</v>
      </c>
      <c r="MT13" s="34" t="s">
        <v>2151</v>
      </c>
      <c r="MU13" s="33" t="s">
        <v>2152</v>
      </c>
      <c r="MV13" s="52" t="s">
        <v>2154</v>
      </c>
      <c r="MW13" s="29" t="s">
        <v>2155</v>
      </c>
      <c r="MX13" s="30" t="s">
        <v>2156</v>
      </c>
      <c r="MY13" s="28" t="s">
        <v>2158</v>
      </c>
      <c r="MZ13" s="29" t="s">
        <v>2159</v>
      </c>
      <c r="NA13" s="30" t="s">
        <v>2160</v>
      </c>
      <c r="NB13" s="28" t="s">
        <v>2162</v>
      </c>
      <c r="NC13" s="29" t="s">
        <v>2163</v>
      </c>
      <c r="ND13" s="30" t="s">
        <v>2164</v>
      </c>
      <c r="NE13" s="28" t="s">
        <v>2166</v>
      </c>
      <c r="NF13" s="29" t="s">
        <v>2167</v>
      </c>
      <c r="NG13" s="30" t="s">
        <v>2168</v>
      </c>
      <c r="NH13" s="28" t="s">
        <v>2170</v>
      </c>
      <c r="NI13" s="29" t="s">
        <v>2171</v>
      </c>
      <c r="NJ13" s="30" t="s">
        <v>2172</v>
      </c>
      <c r="NK13" s="28" t="s">
        <v>2174</v>
      </c>
      <c r="NL13" s="29" t="s">
        <v>2175</v>
      </c>
      <c r="NM13" s="30" t="s">
        <v>2176</v>
      </c>
      <c r="NN13" s="28" t="s">
        <v>2178</v>
      </c>
      <c r="NO13" s="29" t="s">
        <v>2179</v>
      </c>
      <c r="NP13" s="30" t="s">
        <v>2180</v>
      </c>
      <c r="NQ13" s="28" t="s">
        <v>2182</v>
      </c>
      <c r="NR13" s="29" t="s">
        <v>2183</v>
      </c>
      <c r="NS13" s="30" t="s">
        <v>2184</v>
      </c>
      <c r="NT13" s="28" t="s">
        <v>2186</v>
      </c>
      <c r="NU13" s="29" t="s">
        <v>2187</v>
      </c>
      <c r="NV13" s="30" t="s">
        <v>2188</v>
      </c>
      <c r="NW13" s="28" t="s">
        <v>2190</v>
      </c>
      <c r="NX13" s="29" t="s">
        <v>2191</v>
      </c>
      <c r="NY13" s="30" t="s">
        <v>2192</v>
      </c>
      <c r="NZ13" s="28" t="s">
        <v>2194</v>
      </c>
      <c r="OA13" s="29" t="s">
        <v>2195</v>
      </c>
      <c r="OB13" s="30" t="s">
        <v>2196</v>
      </c>
      <c r="OC13" s="28" t="s">
        <v>2198</v>
      </c>
      <c r="OD13" s="29" t="s">
        <v>2199</v>
      </c>
      <c r="OE13" s="30" t="s">
        <v>2200</v>
      </c>
      <c r="OF13" s="28" t="s">
        <v>2202</v>
      </c>
      <c r="OG13" s="29" t="s">
        <v>2203</v>
      </c>
      <c r="OH13" s="30" t="s">
        <v>2204</v>
      </c>
      <c r="OI13" s="28" t="s">
        <v>2206</v>
      </c>
      <c r="OJ13" s="29" t="s">
        <v>2207</v>
      </c>
      <c r="OK13" s="30" t="s">
        <v>2208</v>
      </c>
      <c r="OL13" s="28" t="s">
        <v>2210</v>
      </c>
      <c r="OM13" s="29" t="s">
        <v>2211</v>
      </c>
      <c r="ON13" s="30" t="s">
        <v>2212</v>
      </c>
      <c r="OO13" s="28" t="s">
        <v>2214</v>
      </c>
      <c r="OP13" s="29" t="s">
        <v>2215</v>
      </c>
      <c r="OQ13" s="30" t="s">
        <v>2216</v>
      </c>
      <c r="OR13" s="32" t="s">
        <v>2218</v>
      </c>
      <c r="OS13" s="34" t="s">
        <v>2219</v>
      </c>
      <c r="OT13" s="33" t="s">
        <v>2220</v>
      </c>
      <c r="OU13" s="32" t="s">
        <v>3108</v>
      </c>
      <c r="OV13" s="34" t="s">
        <v>2222</v>
      </c>
      <c r="OW13" s="33" t="s">
        <v>2223</v>
      </c>
      <c r="OX13" s="32" t="s">
        <v>2225</v>
      </c>
      <c r="OY13" s="34" t="s">
        <v>2226</v>
      </c>
      <c r="OZ13" s="33" t="s">
        <v>2227</v>
      </c>
      <c r="PA13" s="32" t="s">
        <v>2229</v>
      </c>
      <c r="PB13" s="34" t="s">
        <v>2230</v>
      </c>
      <c r="PC13" s="33" t="s">
        <v>2231</v>
      </c>
      <c r="PD13" s="32" t="s">
        <v>2233</v>
      </c>
      <c r="PE13" s="34" t="s">
        <v>2234</v>
      </c>
      <c r="PF13" s="33" t="s">
        <v>2235</v>
      </c>
      <c r="PG13" s="53" t="s">
        <v>3109</v>
      </c>
      <c r="PH13" s="34" t="s">
        <v>2237</v>
      </c>
      <c r="PI13" s="33" t="s">
        <v>2238</v>
      </c>
      <c r="PJ13" s="32" t="s">
        <v>2240</v>
      </c>
      <c r="PK13" s="34" t="s">
        <v>2241</v>
      </c>
      <c r="PL13" s="33" t="s">
        <v>2242</v>
      </c>
      <c r="PM13" s="32" t="s">
        <v>2244</v>
      </c>
      <c r="PN13" s="34" t="s">
        <v>2245</v>
      </c>
      <c r="PO13" s="33" t="s">
        <v>2246</v>
      </c>
      <c r="PP13" s="32" t="s">
        <v>2248</v>
      </c>
      <c r="PQ13" s="34" t="s">
        <v>2249</v>
      </c>
      <c r="PR13" s="33" t="s">
        <v>2250</v>
      </c>
      <c r="PS13" s="32" t="s">
        <v>2252</v>
      </c>
      <c r="PT13" s="34" t="s">
        <v>2253</v>
      </c>
      <c r="PU13" s="33" t="s">
        <v>2254</v>
      </c>
      <c r="PV13" s="32" t="s">
        <v>2256</v>
      </c>
      <c r="PW13" s="34" t="s">
        <v>2257</v>
      </c>
      <c r="PX13" s="33" t="s">
        <v>2258</v>
      </c>
      <c r="PY13" s="32" t="s">
        <v>2260</v>
      </c>
      <c r="PZ13" s="34" t="s">
        <v>2261</v>
      </c>
      <c r="QA13" s="33" t="s">
        <v>2262</v>
      </c>
      <c r="QB13" s="32" t="s">
        <v>3110</v>
      </c>
      <c r="QC13" s="34" t="s">
        <v>2264</v>
      </c>
      <c r="QD13" s="33" t="s">
        <v>2265</v>
      </c>
      <c r="QE13" s="32" t="s">
        <v>3111</v>
      </c>
      <c r="QF13" s="34" t="s">
        <v>2267</v>
      </c>
      <c r="QG13" s="33" t="s">
        <v>2268</v>
      </c>
      <c r="QH13" s="32" t="s">
        <v>2270</v>
      </c>
      <c r="QI13" s="34" t="s">
        <v>2271</v>
      </c>
      <c r="QJ13" s="33" t="s">
        <v>2272</v>
      </c>
      <c r="QK13" s="32" t="s">
        <v>2274</v>
      </c>
      <c r="QL13" s="34" t="s">
        <v>2275</v>
      </c>
      <c r="QM13" s="33" t="s">
        <v>2276</v>
      </c>
      <c r="QN13" s="32" t="s">
        <v>2278</v>
      </c>
      <c r="QO13" s="34" t="s">
        <v>2279</v>
      </c>
      <c r="QP13" s="33" t="s">
        <v>2280</v>
      </c>
      <c r="QQ13" s="32" t="s">
        <v>2282</v>
      </c>
      <c r="QR13" s="34" t="s">
        <v>2283</v>
      </c>
      <c r="QS13" s="33" t="s">
        <v>2284</v>
      </c>
      <c r="QT13" s="32" t="s">
        <v>2286</v>
      </c>
      <c r="QU13" s="34" t="s">
        <v>2287</v>
      </c>
      <c r="QV13" s="33" t="s">
        <v>2288</v>
      </c>
      <c r="QW13" s="54" t="s">
        <v>2290</v>
      </c>
      <c r="QX13" s="34" t="s">
        <v>2291</v>
      </c>
      <c r="QY13" s="33" t="s">
        <v>2292</v>
      </c>
      <c r="QZ13" s="32" t="s">
        <v>2294</v>
      </c>
      <c r="RA13" s="34" t="s">
        <v>374</v>
      </c>
      <c r="RB13" s="33" t="s">
        <v>376</v>
      </c>
      <c r="RC13" s="32" t="s">
        <v>2296</v>
      </c>
      <c r="RD13" s="34" t="s">
        <v>2297</v>
      </c>
      <c r="RE13" s="33" t="s">
        <v>2298</v>
      </c>
      <c r="RF13" s="32" t="s">
        <v>2300</v>
      </c>
      <c r="RG13" s="34" t="s">
        <v>2301</v>
      </c>
      <c r="RH13" s="33" t="s">
        <v>2302</v>
      </c>
      <c r="RI13" s="32" t="s">
        <v>2304</v>
      </c>
      <c r="RJ13" s="34" t="s">
        <v>2305</v>
      </c>
      <c r="RK13" s="33" t="s">
        <v>2306</v>
      </c>
      <c r="RL13" s="32" t="s">
        <v>2308</v>
      </c>
      <c r="RM13" s="34" t="s">
        <v>2309</v>
      </c>
      <c r="RN13" s="33" t="s">
        <v>2310</v>
      </c>
      <c r="RO13" s="32" t="s">
        <v>2312</v>
      </c>
      <c r="RP13" s="34" t="s">
        <v>2313</v>
      </c>
      <c r="RQ13" s="33" t="s">
        <v>2314</v>
      </c>
      <c r="RR13" s="32" t="s">
        <v>2316</v>
      </c>
      <c r="RS13" s="34" t="s">
        <v>2317</v>
      </c>
      <c r="RT13" s="33" t="s">
        <v>2318</v>
      </c>
      <c r="RU13" s="32" t="s">
        <v>2320</v>
      </c>
      <c r="RV13" s="34" t="s">
        <v>2321</v>
      </c>
      <c r="RW13" s="33" t="s">
        <v>2322</v>
      </c>
      <c r="RX13" s="32" t="s">
        <v>2324</v>
      </c>
      <c r="RY13" s="34" t="s">
        <v>2325</v>
      </c>
      <c r="RZ13" s="33" t="s">
        <v>2326</v>
      </c>
      <c r="SA13" s="32" t="s">
        <v>386</v>
      </c>
      <c r="SB13" s="34" t="s">
        <v>957</v>
      </c>
      <c r="SC13" s="33" t="s">
        <v>668</v>
      </c>
      <c r="SD13" s="32" t="s">
        <v>2329</v>
      </c>
      <c r="SE13" s="34" t="s">
        <v>2330</v>
      </c>
      <c r="SF13" s="33" t="s">
        <v>2331</v>
      </c>
      <c r="SG13" s="53" t="s">
        <v>2333</v>
      </c>
      <c r="SH13" s="34" t="s">
        <v>2334</v>
      </c>
      <c r="SI13" s="33" t="s">
        <v>2335</v>
      </c>
      <c r="SJ13" s="32" t="s">
        <v>2337</v>
      </c>
      <c r="SK13" s="34" t="s">
        <v>2338</v>
      </c>
      <c r="SL13" s="33" t="s">
        <v>2339</v>
      </c>
      <c r="SM13" s="32" t="s">
        <v>2341</v>
      </c>
      <c r="SN13" s="34" t="s">
        <v>2342</v>
      </c>
      <c r="SO13" s="33" t="s">
        <v>2343</v>
      </c>
      <c r="SP13" s="32" t="s">
        <v>2345</v>
      </c>
      <c r="SQ13" s="34" t="s">
        <v>2346</v>
      </c>
      <c r="SR13" s="33" t="s">
        <v>2347</v>
      </c>
      <c r="SS13" s="32" t="s">
        <v>2349</v>
      </c>
      <c r="ST13" s="34" t="s">
        <v>2350</v>
      </c>
      <c r="SU13" s="33" t="s">
        <v>2351</v>
      </c>
      <c r="SV13" s="32" t="s">
        <v>2353</v>
      </c>
      <c r="SW13" s="34" t="s">
        <v>2354</v>
      </c>
      <c r="SX13" s="33" t="s">
        <v>2355</v>
      </c>
      <c r="SY13" s="32" t="s">
        <v>2357</v>
      </c>
      <c r="SZ13" s="34" t="s">
        <v>2358</v>
      </c>
      <c r="TA13" s="33" t="s">
        <v>2359</v>
      </c>
      <c r="TB13" s="32" t="s">
        <v>2361</v>
      </c>
      <c r="TC13" s="34" t="s">
        <v>2362</v>
      </c>
      <c r="TD13" s="33" t="s">
        <v>2363</v>
      </c>
      <c r="TE13" s="32" t="s">
        <v>2366</v>
      </c>
      <c r="TF13" s="34" t="s">
        <v>2367</v>
      </c>
      <c r="TG13" s="33" t="s">
        <v>2368</v>
      </c>
    </row>
    <row r="14" spans="1:527" ht="15.75">
      <c r="A14" s="2">
        <v>1</v>
      </c>
      <c r="B14" s="47" t="s">
        <v>3160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21"/>
      <c r="BW14" s="21">
        <v>1</v>
      </c>
      <c r="BX14" s="21"/>
      <c r="BY14" s="14"/>
      <c r="BZ14" s="14">
        <v>1</v>
      </c>
      <c r="CA14" s="14"/>
      <c r="CB14" s="14"/>
      <c r="CC14" s="14">
        <v>1</v>
      </c>
      <c r="CD14" s="14"/>
      <c r="CE14" s="14"/>
      <c r="CF14" s="14">
        <v>1</v>
      </c>
      <c r="CG14" s="14"/>
      <c r="CH14" s="1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21">
        <v>1</v>
      </c>
      <c r="DW14" s="21"/>
      <c r="DX14" s="21"/>
      <c r="DY14" s="21">
        <v>1</v>
      </c>
      <c r="DZ14" s="21"/>
      <c r="EA14" s="21"/>
      <c r="EB14" s="21">
        <v>1</v>
      </c>
      <c r="EC14" s="21"/>
      <c r="ED14" s="21"/>
      <c r="EE14" s="21">
        <v>1</v>
      </c>
      <c r="EF14" s="21"/>
      <c r="EG14" s="21"/>
      <c r="EH14" s="21">
        <v>1</v>
      </c>
      <c r="EI14" s="21"/>
      <c r="EJ14" s="21"/>
      <c r="EK14" s="21">
        <v>1</v>
      </c>
      <c r="EL14" s="21"/>
      <c r="EM14" s="21"/>
      <c r="EN14" s="21">
        <v>1</v>
      </c>
      <c r="EO14" s="21"/>
      <c r="EP14" s="21"/>
      <c r="EQ14" s="21">
        <v>1</v>
      </c>
      <c r="ER14" s="21"/>
      <c r="ES14" s="21"/>
      <c r="ET14" s="21">
        <v>1</v>
      </c>
      <c r="EU14" s="21"/>
      <c r="EV14" s="21"/>
      <c r="EW14" s="21">
        <v>1</v>
      </c>
      <c r="EX14" s="21"/>
      <c r="EY14" s="27"/>
      <c r="EZ14" s="4">
        <v>1</v>
      </c>
      <c r="FA14" s="4"/>
      <c r="FB14" s="4"/>
      <c r="FC14" s="4">
        <v>1</v>
      </c>
      <c r="FD14" s="4"/>
      <c r="FE14" s="4"/>
      <c r="FF14" s="51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22"/>
      <c r="FO14" s="1">
        <v>1</v>
      </c>
      <c r="FP14" s="1"/>
      <c r="FQ14" s="1"/>
      <c r="FR14" s="25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26">
        <v>1</v>
      </c>
      <c r="GN14" s="21"/>
      <c r="GO14" s="21"/>
      <c r="GP14" s="21">
        <v>1</v>
      </c>
      <c r="GQ14" s="21"/>
      <c r="GR14" s="21"/>
      <c r="GS14" s="21">
        <v>1</v>
      </c>
      <c r="GT14" s="21"/>
      <c r="GU14" s="21"/>
      <c r="GV14" s="21">
        <v>1</v>
      </c>
      <c r="GW14" s="21"/>
      <c r="GX14" s="21"/>
      <c r="GY14" s="21">
        <v>1</v>
      </c>
      <c r="GZ14" s="21"/>
      <c r="HA14" s="21"/>
      <c r="HB14" s="21">
        <v>1</v>
      </c>
      <c r="HC14" s="21"/>
      <c r="HD14" s="21"/>
      <c r="HE14" s="21">
        <v>1</v>
      </c>
      <c r="HF14" s="21"/>
      <c r="HG14" s="21"/>
      <c r="HH14" s="21">
        <v>1</v>
      </c>
      <c r="HI14" s="21"/>
      <c r="HJ14" s="21"/>
      <c r="HK14" s="21">
        <v>1</v>
      </c>
      <c r="HL14" s="21"/>
      <c r="HM14" s="21"/>
      <c r="HN14" s="21">
        <v>1</v>
      </c>
      <c r="HO14" s="21"/>
      <c r="HP14" s="21"/>
      <c r="HQ14" s="21">
        <v>1</v>
      </c>
      <c r="HR14" s="21"/>
      <c r="HS14" s="21"/>
      <c r="HT14" s="21">
        <v>1</v>
      </c>
      <c r="HU14" s="21"/>
      <c r="HV14" s="21"/>
      <c r="HW14" s="21">
        <v>1</v>
      </c>
      <c r="HX14" s="21"/>
      <c r="HY14" s="21"/>
      <c r="HZ14" s="21">
        <v>1</v>
      </c>
      <c r="IA14" s="21"/>
      <c r="IB14" s="21"/>
      <c r="IC14" s="21">
        <v>1</v>
      </c>
      <c r="ID14" s="21"/>
      <c r="IE14" s="21"/>
      <c r="IF14" s="21">
        <v>1</v>
      </c>
      <c r="IG14" s="21"/>
      <c r="IH14" s="21"/>
      <c r="II14" s="21"/>
      <c r="IJ14" s="21">
        <v>1</v>
      </c>
      <c r="IK14" s="21"/>
      <c r="IL14" s="21">
        <v>1</v>
      </c>
      <c r="IM14" s="21"/>
      <c r="IN14" s="21"/>
      <c r="IO14" s="21">
        <v>1</v>
      </c>
      <c r="IP14" s="21"/>
      <c r="IQ14" s="21"/>
      <c r="IR14" s="21">
        <v>1</v>
      </c>
      <c r="IS14" s="21"/>
      <c r="IT14" s="21"/>
      <c r="IU14" s="21">
        <v>1</v>
      </c>
      <c r="IV14" s="21"/>
      <c r="IW14" s="21"/>
      <c r="IX14" s="21">
        <v>1</v>
      </c>
      <c r="IY14" s="21"/>
      <c r="IZ14" s="21"/>
      <c r="JA14" s="21">
        <v>1</v>
      </c>
      <c r="JB14" s="21"/>
      <c r="JC14" s="21"/>
      <c r="JD14" s="21">
        <v>1</v>
      </c>
      <c r="JE14" s="21"/>
      <c r="JF14" s="21"/>
      <c r="JG14" s="21">
        <v>1</v>
      </c>
      <c r="JH14" s="21"/>
      <c r="JI14" s="21"/>
      <c r="JJ14" s="21"/>
      <c r="JK14" s="21">
        <v>1</v>
      </c>
      <c r="JL14" s="21"/>
      <c r="JM14" s="21"/>
      <c r="JN14" s="21">
        <v>1</v>
      </c>
      <c r="JO14" s="21"/>
      <c r="JP14" s="21">
        <v>1</v>
      </c>
      <c r="JQ14" s="21"/>
      <c r="JR14" s="21"/>
      <c r="JS14" s="21"/>
      <c r="JT14" s="21">
        <v>1</v>
      </c>
      <c r="JU14" s="21"/>
      <c r="JV14" s="21">
        <v>1</v>
      </c>
      <c r="JW14" s="21"/>
      <c r="JX14" s="21"/>
      <c r="JY14" s="21"/>
      <c r="JZ14" s="21">
        <v>1</v>
      </c>
      <c r="KA14" s="21"/>
      <c r="KB14" s="21">
        <v>1</v>
      </c>
      <c r="KC14" s="21"/>
      <c r="KD14" s="21"/>
      <c r="KE14" s="21">
        <v>1</v>
      </c>
      <c r="KF14" s="21"/>
      <c r="KG14" s="21"/>
      <c r="KH14" s="21">
        <v>1</v>
      </c>
      <c r="KI14" s="21"/>
      <c r="KJ14" s="21"/>
      <c r="KK14" s="21">
        <v>1</v>
      </c>
      <c r="KL14" s="21"/>
      <c r="KM14" s="21"/>
      <c r="KN14" s="21">
        <v>1</v>
      </c>
      <c r="KO14" s="21"/>
      <c r="KP14" s="21"/>
      <c r="KQ14" s="21"/>
      <c r="KR14" s="21">
        <v>1</v>
      </c>
      <c r="KS14" s="21"/>
      <c r="KT14" s="21">
        <v>1</v>
      </c>
      <c r="KU14" s="21"/>
      <c r="KV14" s="21"/>
      <c r="KW14" s="21">
        <v>1</v>
      </c>
      <c r="KX14" s="21"/>
      <c r="KY14" s="21"/>
      <c r="KZ14" s="21"/>
      <c r="LA14" s="21">
        <v>1</v>
      </c>
      <c r="LB14" s="21"/>
      <c r="LC14" s="21"/>
      <c r="LD14" s="21">
        <v>1</v>
      </c>
      <c r="LE14" s="21"/>
      <c r="LF14" s="21"/>
      <c r="LG14" s="21">
        <v>1</v>
      </c>
      <c r="LH14" s="21"/>
      <c r="LI14" s="21">
        <v>1</v>
      </c>
      <c r="LJ14" s="21"/>
      <c r="LK14" s="21"/>
      <c r="LL14" s="21">
        <v>1</v>
      </c>
      <c r="LM14" s="21"/>
      <c r="LN14" s="21"/>
      <c r="LO14" s="21">
        <v>1</v>
      </c>
      <c r="LP14" s="21"/>
      <c r="LQ14" s="21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/>
      <c r="MB14" s="4">
        <v>1</v>
      </c>
      <c r="MC14" s="4"/>
      <c r="MD14" s="4"/>
      <c r="ME14" s="4">
        <v>1</v>
      </c>
      <c r="MF14" s="4"/>
      <c r="MG14" s="4">
        <v>1</v>
      </c>
      <c r="MH14" s="4"/>
      <c r="MI14" s="4"/>
      <c r="MJ14" s="4"/>
      <c r="MK14" s="4">
        <v>1</v>
      </c>
      <c r="ML14" s="4"/>
      <c r="MM14" s="21">
        <v>1</v>
      </c>
      <c r="MN14" s="21"/>
      <c r="MO14" s="21"/>
      <c r="MP14" s="21"/>
      <c r="MQ14" s="21">
        <v>1</v>
      </c>
      <c r="MR14" s="21"/>
      <c r="MS14" s="21">
        <v>1</v>
      </c>
      <c r="MT14" s="21"/>
      <c r="MU14" s="21"/>
      <c r="MV14" s="21">
        <v>1</v>
      </c>
      <c r="MW14" s="21"/>
      <c r="MX14" s="21"/>
      <c r="MY14" s="21"/>
      <c r="MZ14" s="21">
        <v>1</v>
      </c>
      <c r="NA14" s="21"/>
      <c r="NB14" s="4">
        <v>1</v>
      </c>
      <c r="NC14" s="4"/>
      <c r="ND14" s="4"/>
      <c r="NE14" s="4">
        <v>1</v>
      </c>
      <c r="NF14" s="4"/>
      <c r="NG14" s="4"/>
      <c r="NH14" s="4"/>
      <c r="NI14" s="4">
        <v>1</v>
      </c>
      <c r="NJ14" s="4"/>
      <c r="NK14" s="4"/>
      <c r="NL14" s="4">
        <v>1</v>
      </c>
      <c r="NM14" s="4"/>
      <c r="NN14" s="4"/>
      <c r="NO14" s="4">
        <v>1</v>
      </c>
      <c r="NP14" s="4"/>
      <c r="NQ14" s="4"/>
      <c r="NR14" s="4">
        <v>1</v>
      </c>
      <c r="NS14" s="4"/>
      <c r="NT14" s="4">
        <v>1</v>
      </c>
      <c r="NU14" s="4"/>
      <c r="NV14" s="4"/>
      <c r="NW14" s="4"/>
      <c r="NX14" s="4">
        <v>1</v>
      </c>
      <c r="NY14" s="4"/>
      <c r="NZ14" s="4"/>
      <c r="OA14" s="4">
        <v>1</v>
      </c>
      <c r="OB14" s="4"/>
      <c r="OC14" s="4">
        <v>1</v>
      </c>
      <c r="OD14" s="4"/>
      <c r="OE14" s="4"/>
      <c r="OF14" s="4"/>
      <c r="OG14" s="4">
        <v>1</v>
      </c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>
        <v>1</v>
      </c>
      <c r="OV14" s="4"/>
      <c r="OW14" s="4"/>
      <c r="OX14" s="4"/>
      <c r="OY14" s="4">
        <v>1</v>
      </c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/>
      <c r="QI14" s="4">
        <v>1</v>
      </c>
      <c r="QJ14" s="4"/>
      <c r="QK14" s="4">
        <v>1</v>
      </c>
      <c r="QL14" s="4"/>
      <c r="QM14" s="4"/>
      <c r="QN14" s="4">
        <v>1</v>
      </c>
      <c r="QO14" s="4"/>
      <c r="QP14" s="22"/>
      <c r="QQ14" s="4">
        <v>1</v>
      </c>
      <c r="QR14" s="4"/>
      <c r="QS14" s="4"/>
      <c r="QT14" s="4"/>
      <c r="QU14" s="4">
        <v>1</v>
      </c>
      <c r="QV14" s="4"/>
      <c r="QW14" s="4">
        <v>1</v>
      </c>
      <c r="QX14" s="4"/>
      <c r="QY14" s="22"/>
      <c r="QZ14" s="4">
        <v>1</v>
      </c>
      <c r="RA14" s="4"/>
      <c r="RB14" s="22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/>
      <c r="RS14" s="4">
        <v>1</v>
      </c>
      <c r="RT14" s="4"/>
      <c r="RU14" s="4">
        <v>1</v>
      </c>
      <c r="RV14" s="4"/>
      <c r="RW14" s="4"/>
      <c r="RX14" s="4"/>
      <c r="RY14" s="4">
        <v>1</v>
      </c>
      <c r="RZ14" s="22"/>
      <c r="SA14" s="1">
        <v>1</v>
      </c>
      <c r="SB14" s="1"/>
      <c r="SC14" s="1"/>
      <c r="SD14" s="25">
        <v>1</v>
      </c>
      <c r="SE14" s="4"/>
      <c r="SF14" s="4"/>
      <c r="SG14" s="4"/>
      <c r="SH14" s="4">
        <v>1</v>
      </c>
      <c r="SI14" s="4"/>
      <c r="SJ14" s="4">
        <v>1</v>
      </c>
      <c r="SK14" s="4"/>
      <c r="SL14" s="4"/>
      <c r="SM14" s="4"/>
      <c r="SN14" s="4">
        <v>1</v>
      </c>
      <c r="SO14" s="4"/>
      <c r="SP14" s="4">
        <v>1</v>
      </c>
      <c r="SQ14" s="4"/>
      <c r="SR14" s="4"/>
      <c r="SS14" s="4"/>
      <c r="ST14" s="4">
        <v>1</v>
      </c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</row>
    <row r="15" spans="1:527" ht="15.75">
      <c r="A15" s="2">
        <v>2</v>
      </c>
      <c r="B15" s="48" t="s">
        <v>3161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22"/>
      <c r="EZ15" s="4">
        <v>1</v>
      </c>
      <c r="FA15" s="4"/>
      <c r="FB15" s="4"/>
      <c r="FC15" s="4">
        <v>1</v>
      </c>
      <c r="FD15" s="4"/>
      <c r="FE15" s="4"/>
      <c r="FF15" s="51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21"/>
      <c r="FP15" s="21">
        <v>1</v>
      </c>
      <c r="FQ15" s="21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25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>
        <v>1</v>
      </c>
      <c r="LJ15" s="4"/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/>
      <c r="MB15" s="4">
        <v>1</v>
      </c>
      <c r="MC15" s="4"/>
      <c r="MD15" s="4"/>
      <c r="ME15" s="4">
        <v>1</v>
      </c>
      <c r="MF15" s="4"/>
      <c r="MG15" s="4">
        <v>1</v>
      </c>
      <c r="MH15" s="4"/>
      <c r="MI15" s="4"/>
      <c r="MJ15" s="4"/>
      <c r="MK15" s="4">
        <v>1</v>
      </c>
      <c r="ML15" s="4"/>
      <c r="MM15" s="4">
        <v>1</v>
      </c>
      <c r="MN15" s="4"/>
      <c r="MO15" s="4"/>
      <c r="MP15" s="4"/>
      <c r="MQ15" s="4">
        <v>1</v>
      </c>
      <c r="MR15" s="4"/>
      <c r="MS15" s="4">
        <v>1</v>
      </c>
      <c r="MT15" s="4"/>
      <c r="MU15" s="4"/>
      <c r="MV15" s="21">
        <v>1</v>
      </c>
      <c r="MW15" s="4"/>
      <c r="MX15" s="4"/>
      <c r="MY15" s="4"/>
      <c r="MZ15" s="4">
        <v>1</v>
      </c>
      <c r="NA15" s="4"/>
      <c r="NB15" s="4">
        <v>1</v>
      </c>
      <c r="NC15" s="4"/>
      <c r="ND15" s="4"/>
      <c r="NE15" s="4">
        <v>1</v>
      </c>
      <c r="NF15" s="4"/>
      <c r="NG15" s="4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>
        <v>1</v>
      </c>
      <c r="OD15" s="4"/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>
        <v>1</v>
      </c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/>
      <c r="QI15" s="4">
        <v>1</v>
      </c>
      <c r="QJ15" s="4"/>
      <c r="QK15" s="4">
        <v>1</v>
      </c>
      <c r="QL15" s="4"/>
      <c r="QM15" s="4"/>
      <c r="QN15" s="4">
        <v>1</v>
      </c>
      <c r="QO15" s="4"/>
      <c r="QP15" s="22"/>
      <c r="QQ15" s="4">
        <v>1</v>
      </c>
      <c r="QR15" s="4"/>
      <c r="QS15" s="4"/>
      <c r="QT15" s="4"/>
      <c r="QU15" s="4">
        <v>1</v>
      </c>
      <c r="QV15" s="4"/>
      <c r="QW15" s="4">
        <v>1</v>
      </c>
      <c r="QX15" s="4"/>
      <c r="QY15" s="22"/>
      <c r="QZ15" s="4">
        <v>1</v>
      </c>
      <c r="RA15" s="4"/>
      <c r="RB15" s="22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/>
      <c r="RY15" s="4">
        <v>1</v>
      </c>
      <c r="RZ15" s="4"/>
      <c r="SA15" s="21">
        <v>1</v>
      </c>
      <c r="SB15" s="21"/>
      <c r="SC15" s="21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/>
      <c r="ST15" s="4">
        <v>1</v>
      </c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4"/>
    </row>
    <row r="16" spans="1:527" ht="15.75">
      <c r="A16" s="2">
        <v>3</v>
      </c>
      <c r="B16" s="49" t="s">
        <v>3162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/>
      <c r="Y16" s="1"/>
      <c r="Z16" s="1">
        <v>1</v>
      </c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4"/>
      <c r="BW16" s="4">
        <v>1</v>
      </c>
      <c r="BX16" s="4"/>
      <c r="BY16" s="1"/>
      <c r="BZ16" s="1"/>
      <c r="CA16" s="1">
        <v>1</v>
      </c>
      <c r="CB16" s="1"/>
      <c r="CC16" s="1">
        <v>1</v>
      </c>
      <c r="CD16" s="1"/>
      <c r="CE16" s="1"/>
      <c r="CF16" s="1">
        <v>1</v>
      </c>
      <c r="CG16" s="1"/>
      <c r="CH16" s="1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22"/>
      <c r="EZ16" s="4"/>
      <c r="FA16" s="4">
        <v>1</v>
      </c>
      <c r="FB16" s="4"/>
      <c r="FC16" s="4">
        <v>1</v>
      </c>
      <c r="FD16" s="4"/>
      <c r="FE16" s="4"/>
      <c r="FF16" s="51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25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/>
      <c r="JT16" s="4">
        <v>1</v>
      </c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21">
        <v>1</v>
      </c>
      <c r="MW16" s="4"/>
      <c r="MX16" s="4"/>
      <c r="MY16" s="4"/>
      <c r="MZ16" s="4">
        <v>1</v>
      </c>
      <c r="NA16" s="4"/>
      <c r="NB16" s="4">
        <v>1</v>
      </c>
      <c r="NC16" s="4"/>
      <c r="ND16" s="4"/>
      <c r="NE16" s="4">
        <v>1</v>
      </c>
      <c r="NF16" s="4"/>
      <c r="NG16" s="4"/>
      <c r="NH16" s="4"/>
      <c r="NI16" s="4">
        <v>1</v>
      </c>
      <c r="NJ16" s="4"/>
      <c r="NK16" s="4">
        <v>1</v>
      </c>
      <c r="NL16" s="4"/>
      <c r="NM16" s="4"/>
      <c r="NN16" s="4"/>
      <c r="NO16" s="4">
        <v>1</v>
      </c>
      <c r="NP16" s="4"/>
      <c r="NQ16" s="4"/>
      <c r="NR16" s="4">
        <v>1</v>
      </c>
      <c r="NS16" s="4"/>
      <c r="NT16" s="4">
        <v>1</v>
      </c>
      <c r="NU16" s="4"/>
      <c r="NV16" s="4"/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4"/>
      <c r="OS16" s="4">
        <v>1</v>
      </c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/>
      <c r="QI16" s="4">
        <v>1</v>
      </c>
      <c r="QJ16" s="4"/>
      <c r="QK16" s="4">
        <v>1</v>
      </c>
      <c r="QL16" s="4"/>
      <c r="QM16" s="4"/>
      <c r="QN16" s="4"/>
      <c r="QO16" s="4">
        <v>1</v>
      </c>
      <c r="QP16" s="22"/>
      <c r="QQ16" s="4">
        <v>1</v>
      </c>
      <c r="QR16" s="4"/>
      <c r="QS16" s="4"/>
      <c r="QT16" s="4"/>
      <c r="QU16" s="4">
        <v>1</v>
      </c>
      <c r="QV16" s="4"/>
      <c r="QW16" s="4">
        <v>1</v>
      </c>
      <c r="QX16" s="4"/>
      <c r="QY16" s="22"/>
      <c r="QZ16" s="4">
        <v>1</v>
      </c>
      <c r="RA16" s="4"/>
      <c r="RB16" s="22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>
        <v>1</v>
      </c>
      <c r="SB16" s="4"/>
      <c r="SC16" s="4"/>
      <c r="SD16" s="4">
        <v>1</v>
      </c>
      <c r="SE16" s="4"/>
      <c r="SF16" s="4"/>
      <c r="SG16" s="4"/>
      <c r="SH16" s="4">
        <v>1</v>
      </c>
      <c r="SI16" s="4"/>
      <c r="SJ16" s="4">
        <v>1</v>
      </c>
      <c r="SK16" s="4"/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4"/>
    </row>
    <row r="17" spans="1:527" ht="15.75">
      <c r="A17" s="2">
        <v>4</v>
      </c>
      <c r="B17" s="49" t="s">
        <v>3163</v>
      </c>
      <c r="C17" s="9"/>
      <c r="D17" s="9">
        <v>1</v>
      </c>
      <c r="E17" s="9"/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/>
      <c r="AF17" s="1">
        <v>1</v>
      </c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/>
      <c r="AR17" s="1">
        <v>1</v>
      </c>
      <c r="AS17" s="1"/>
      <c r="AT17" s="1">
        <v>1</v>
      </c>
      <c r="AU17" s="1"/>
      <c r="AV17" s="1"/>
      <c r="AW17" s="1"/>
      <c r="AX17" s="1">
        <v>1</v>
      </c>
      <c r="AY17" s="1"/>
      <c r="AZ17" s="1">
        <v>1</v>
      </c>
      <c r="BA17" s="1"/>
      <c r="BB17" s="1"/>
      <c r="BC17" s="1">
        <v>1</v>
      </c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4"/>
      <c r="BW17" s="4"/>
      <c r="BX17" s="4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22">
        <v>1</v>
      </c>
      <c r="EZ17" s="4"/>
      <c r="FA17" s="4"/>
      <c r="FB17" s="4">
        <v>1</v>
      </c>
      <c r="FC17" s="4"/>
      <c r="FD17" s="4"/>
      <c r="FE17" s="4">
        <v>1</v>
      </c>
      <c r="FF17" s="51"/>
      <c r="FG17" s="4">
        <v>1</v>
      </c>
      <c r="FH17" s="4"/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/>
      <c r="GL17" s="4">
        <v>1</v>
      </c>
      <c r="GM17" s="25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/>
      <c r="HM17" s="4">
        <v>1</v>
      </c>
      <c r="HN17" s="4"/>
      <c r="HO17" s="4"/>
      <c r="HP17" s="4">
        <v>1</v>
      </c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/>
      <c r="IK17" s="4">
        <v>1</v>
      </c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/>
      <c r="JC17" s="4">
        <v>1</v>
      </c>
      <c r="JD17" s="4"/>
      <c r="JE17" s="4"/>
      <c r="JF17" s="51">
        <v>1</v>
      </c>
      <c r="JG17" s="4"/>
      <c r="JH17" s="4"/>
      <c r="JI17" s="4">
        <v>1</v>
      </c>
      <c r="JJ17" s="4"/>
      <c r="JK17" s="4">
        <v>1</v>
      </c>
      <c r="JL17" s="4"/>
      <c r="JM17" s="4"/>
      <c r="JN17" s="4"/>
      <c r="JO17" s="4">
        <v>1</v>
      </c>
      <c r="JP17" s="4"/>
      <c r="JQ17" s="4">
        <v>1</v>
      </c>
      <c r="JR17" s="4"/>
      <c r="JS17" s="4"/>
      <c r="JT17" s="4"/>
      <c r="JU17" s="4">
        <v>1</v>
      </c>
      <c r="JV17" s="4"/>
      <c r="JW17" s="4"/>
      <c r="JX17" s="4">
        <v>1</v>
      </c>
      <c r="JY17" s="4"/>
      <c r="JZ17" s="4"/>
      <c r="KA17" s="4">
        <v>1</v>
      </c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/>
      <c r="KM17" s="4">
        <v>1</v>
      </c>
      <c r="KN17" s="4"/>
      <c r="KO17" s="4"/>
      <c r="KP17" s="4">
        <v>1</v>
      </c>
      <c r="KQ17" s="4"/>
      <c r="KR17" s="4"/>
      <c r="KS17" s="4">
        <v>1</v>
      </c>
      <c r="KT17" s="4"/>
      <c r="KU17" s="4">
        <v>1</v>
      </c>
      <c r="KV17" s="4"/>
      <c r="KW17" s="4"/>
      <c r="KX17" s="4"/>
      <c r="KY17" s="4">
        <v>1</v>
      </c>
      <c r="KZ17" s="4"/>
      <c r="LA17" s="4">
        <v>1</v>
      </c>
      <c r="LB17" s="4"/>
      <c r="LC17" s="4"/>
      <c r="LD17" s="4"/>
      <c r="LE17" s="4">
        <v>1</v>
      </c>
      <c r="LF17" s="4"/>
      <c r="LG17" s="4"/>
      <c r="LH17" s="4">
        <v>1</v>
      </c>
      <c r="LI17" s="4">
        <v>1</v>
      </c>
      <c r="LJ17" s="4"/>
      <c r="LK17" s="4"/>
      <c r="LL17" s="4"/>
      <c r="LM17" s="4"/>
      <c r="LN17" s="4">
        <v>1</v>
      </c>
      <c r="LO17" s="4"/>
      <c r="LP17" s="4">
        <v>1</v>
      </c>
      <c r="LQ17" s="4"/>
      <c r="LR17" s="4"/>
      <c r="LS17" s="4"/>
      <c r="LT17" s="4">
        <v>1</v>
      </c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/>
      <c r="MF17" s="4">
        <v>1</v>
      </c>
      <c r="MG17" s="4"/>
      <c r="MH17" s="4">
        <v>1</v>
      </c>
      <c r="MI17" s="4"/>
      <c r="MJ17" s="4"/>
      <c r="MK17" s="4"/>
      <c r="ML17" s="4">
        <v>1</v>
      </c>
      <c r="MM17" s="4"/>
      <c r="MN17" s="4">
        <v>1</v>
      </c>
      <c r="MO17" s="4"/>
      <c r="MP17" s="4"/>
      <c r="MQ17" s="4"/>
      <c r="MR17" s="4">
        <v>1</v>
      </c>
      <c r="MS17" s="4"/>
      <c r="MT17" s="4">
        <v>1</v>
      </c>
      <c r="MU17" s="4"/>
      <c r="MV17" s="4"/>
      <c r="MW17" s="4">
        <v>1</v>
      </c>
      <c r="MX17" s="4"/>
      <c r="MY17" s="4"/>
      <c r="MZ17" s="4"/>
      <c r="NA17" s="4">
        <v>1</v>
      </c>
      <c r="NB17" s="4"/>
      <c r="NC17" s="4"/>
      <c r="ND17" s="4">
        <v>1</v>
      </c>
      <c r="NE17" s="4">
        <v>1</v>
      </c>
      <c r="NF17" s="4"/>
      <c r="NG17" s="4"/>
      <c r="NH17" s="4"/>
      <c r="NI17" s="4">
        <v>1</v>
      </c>
      <c r="NJ17" s="4"/>
      <c r="NK17" s="4"/>
      <c r="NL17" s="4">
        <v>1</v>
      </c>
      <c r="NM17" s="4"/>
      <c r="NN17" s="4"/>
      <c r="NO17" s="4"/>
      <c r="NP17" s="4">
        <v>1</v>
      </c>
      <c r="NQ17" s="4"/>
      <c r="NR17" s="4">
        <v>1</v>
      </c>
      <c r="NS17" s="4"/>
      <c r="NT17" s="4"/>
      <c r="NU17" s="4"/>
      <c r="NV17" s="4">
        <v>1</v>
      </c>
      <c r="NW17" s="4"/>
      <c r="NX17" s="4">
        <v>1</v>
      </c>
      <c r="NY17" s="4"/>
      <c r="NZ17" s="4"/>
      <c r="OA17" s="4"/>
      <c r="OB17" s="4">
        <v>1</v>
      </c>
      <c r="OC17" s="4"/>
      <c r="OD17" s="4">
        <v>1</v>
      </c>
      <c r="OE17" s="4"/>
      <c r="OF17" s="4"/>
      <c r="OG17" s="4">
        <v>1</v>
      </c>
      <c r="OH17" s="4"/>
      <c r="OI17" s="4"/>
      <c r="OJ17" s="4">
        <v>1</v>
      </c>
      <c r="OK17" s="4"/>
      <c r="OL17" s="4"/>
      <c r="OM17" s="4">
        <v>1</v>
      </c>
      <c r="ON17" s="4"/>
      <c r="OO17" s="4"/>
      <c r="OP17" s="4">
        <v>1</v>
      </c>
      <c r="OQ17" s="4"/>
      <c r="OR17" s="4"/>
      <c r="OS17" s="4"/>
      <c r="OT17" s="4">
        <v>1</v>
      </c>
      <c r="OU17" s="4"/>
      <c r="OV17" s="4">
        <v>1</v>
      </c>
      <c r="OW17" s="4"/>
      <c r="OX17" s="4"/>
      <c r="OY17" s="4">
        <v>1</v>
      </c>
      <c r="OZ17" s="4"/>
      <c r="PA17" s="4"/>
      <c r="PB17" s="4">
        <v>1</v>
      </c>
      <c r="PC17" s="4"/>
      <c r="PD17" s="4">
        <v>1</v>
      </c>
      <c r="PE17" s="4"/>
      <c r="PF17" s="4"/>
      <c r="PG17" s="4"/>
      <c r="PH17" s="4">
        <v>1</v>
      </c>
      <c r="PI17" s="4"/>
      <c r="PJ17" s="4">
        <v>1</v>
      </c>
      <c r="PK17" s="4"/>
      <c r="PL17" s="4"/>
      <c r="PM17" s="4"/>
      <c r="PN17" s="4"/>
      <c r="PO17" s="4">
        <v>1</v>
      </c>
      <c r="PP17" s="4"/>
      <c r="PQ17" s="4"/>
      <c r="PR17" s="4">
        <v>1</v>
      </c>
      <c r="PS17" s="4"/>
      <c r="PT17" s="4">
        <v>1</v>
      </c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/>
      <c r="QG17" s="4">
        <v>1</v>
      </c>
      <c r="QH17" s="4"/>
      <c r="QI17" s="4">
        <v>1</v>
      </c>
      <c r="QJ17" s="4"/>
      <c r="QK17" s="4"/>
      <c r="QL17" s="4">
        <v>1</v>
      </c>
      <c r="QM17" s="4"/>
      <c r="QN17" s="4"/>
      <c r="QO17" s="4">
        <v>1</v>
      </c>
      <c r="QP17" s="22"/>
      <c r="QQ17" s="4"/>
      <c r="QR17" s="4">
        <v>1</v>
      </c>
      <c r="QS17" s="4"/>
      <c r="QT17" s="4"/>
      <c r="QU17" s="4">
        <v>1</v>
      </c>
      <c r="QV17" s="4"/>
      <c r="QW17" s="4">
        <v>1</v>
      </c>
      <c r="QX17" s="4"/>
      <c r="QY17" s="22"/>
      <c r="QZ17" s="4"/>
      <c r="RA17" s="4">
        <v>1</v>
      </c>
      <c r="RB17" s="22"/>
      <c r="RC17" s="4">
        <v>1</v>
      </c>
      <c r="RD17" s="4"/>
      <c r="RE17" s="4"/>
      <c r="RF17" s="4"/>
      <c r="RG17" s="4">
        <v>1</v>
      </c>
      <c r="RH17" s="4"/>
      <c r="RI17" s="4"/>
      <c r="RJ17" s="4">
        <v>1</v>
      </c>
      <c r="RK17" s="4"/>
      <c r="RL17" s="4"/>
      <c r="RM17" s="4"/>
      <c r="RN17" s="4">
        <v>1</v>
      </c>
      <c r="RO17" s="4"/>
      <c r="RP17" s="4">
        <v>1</v>
      </c>
      <c r="RQ17" s="4"/>
      <c r="RR17" s="4"/>
      <c r="RS17" s="4">
        <v>1</v>
      </c>
      <c r="RT17" s="4"/>
      <c r="RU17" s="4"/>
      <c r="RV17" s="4"/>
      <c r="RW17" s="4">
        <v>1</v>
      </c>
      <c r="RX17" s="4"/>
      <c r="RY17" s="4">
        <v>1</v>
      </c>
      <c r="RZ17" s="4"/>
      <c r="SA17" s="4"/>
      <c r="SB17" s="4">
        <v>1</v>
      </c>
      <c r="SC17" s="4"/>
      <c r="SD17" s="4">
        <v>1</v>
      </c>
      <c r="SE17" s="4"/>
      <c r="SF17" s="4"/>
      <c r="SG17" s="4"/>
      <c r="SH17" s="4"/>
      <c r="SI17" s="4">
        <v>1</v>
      </c>
      <c r="SJ17" s="4"/>
      <c r="SK17" s="4">
        <v>1</v>
      </c>
      <c r="SL17" s="4"/>
      <c r="SM17" s="4"/>
      <c r="SN17" s="4"/>
      <c r="SO17" s="4">
        <v>1</v>
      </c>
      <c r="SP17" s="4"/>
      <c r="SQ17" s="4">
        <v>1</v>
      </c>
      <c r="SR17" s="4"/>
      <c r="SS17" s="4"/>
      <c r="ST17" s="4"/>
      <c r="SU17" s="4">
        <v>1</v>
      </c>
      <c r="SV17" s="4"/>
      <c r="SW17" s="4">
        <v>1</v>
      </c>
      <c r="SX17" s="4"/>
      <c r="SY17" s="4"/>
      <c r="SZ17" s="4">
        <v>1</v>
      </c>
      <c r="TA17" s="4"/>
      <c r="TB17" s="4">
        <v>1</v>
      </c>
      <c r="TC17" s="4"/>
      <c r="TD17" s="4"/>
      <c r="TE17" s="4">
        <v>1</v>
      </c>
      <c r="TF17" s="4"/>
      <c r="TG17" s="4"/>
    </row>
    <row r="18" spans="1:527" ht="15.75">
      <c r="A18" s="2">
        <v>5</v>
      </c>
      <c r="B18" s="49" t="s">
        <v>3164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4"/>
      <c r="BW18" s="4">
        <v>1</v>
      </c>
      <c r="BX18" s="4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22"/>
      <c r="EZ18" s="4">
        <v>1</v>
      </c>
      <c r="FA18" s="4"/>
      <c r="FB18" s="4"/>
      <c r="FC18" s="4">
        <v>1</v>
      </c>
      <c r="FD18" s="4"/>
      <c r="FE18" s="4"/>
      <c r="FF18" s="51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25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/>
      <c r="KX18" s="4"/>
      <c r="KY18" s="4">
        <v>1</v>
      </c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/>
      <c r="MK18" s="4">
        <v>1</v>
      </c>
      <c r="ML18" s="4"/>
      <c r="MM18" s="4">
        <v>1</v>
      </c>
      <c r="MN18" s="4"/>
      <c r="MO18" s="4"/>
      <c r="MP18" s="4"/>
      <c r="MQ18" s="4">
        <v>1</v>
      </c>
      <c r="MR18" s="4"/>
      <c r="MS18" s="4">
        <v>1</v>
      </c>
      <c r="MT18" s="4"/>
      <c r="MU18" s="4"/>
      <c r="MV18" s="4">
        <v>1</v>
      </c>
      <c r="MW18" s="4"/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/>
      <c r="NI18" s="4">
        <v>1</v>
      </c>
      <c r="NJ18" s="4"/>
      <c r="NK18" s="4"/>
      <c r="NL18" s="4">
        <v>1</v>
      </c>
      <c r="NM18" s="4"/>
      <c r="NN18" s="4"/>
      <c r="NO18" s="4">
        <v>1</v>
      </c>
      <c r="NP18" s="4"/>
      <c r="NQ18" s="4"/>
      <c r="NR18" s="4">
        <v>1</v>
      </c>
      <c r="NS18" s="4"/>
      <c r="NT18" s="4">
        <v>1</v>
      </c>
      <c r="NU18" s="4"/>
      <c r="NV18" s="4"/>
      <c r="NW18" s="4"/>
      <c r="NX18" s="4">
        <v>1</v>
      </c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/>
      <c r="OJ18" s="4">
        <v>1</v>
      </c>
      <c r="OK18" s="4"/>
      <c r="OL18" s="4"/>
      <c r="OM18" s="4">
        <v>1</v>
      </c>
      <c r="ON18" s="4"/>
      <c r="OO18" s="4"/>
      <c r="OP18" s="4">
        <v>1</v>
      </c>
      <c r="OQ18" s="4"/>
      <c r="OR18" s="4"/>
      <c r="OS18" s="4">
        <v>1</v>
      </c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22"/>
      <c r="QQ18" s="4">
        <v>1</v>
      </c>
      <c r="QR18" s="4"/>
      <c r="QS18" s="4"/>
      <c r="QT18" s="4"/>
      <c r="QU18" s="4">
        <v>1</v>
      </c>
      <c r="QV18" s="4"/>
      <c r="QW18" s="4">
        <v>1</v>
      </c>
      <c r="QX18" s="4"/>
      <c r="QY18" s="22"/>
      <c r="QZ18" s="4">
        <v>1</v>
      </c>
      <c r="RA18" s="4"/>
      <c r="RB18" s="22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</row>
    <row r="19" spans="1:527" ht="15.75">
      <c r="A19" s="2">
        <v>6</v>
      </c>
      <c r="B19" s="49" t="s">
        <v>3165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4"/>
      <c r="BW19" s="4">
        <v>1</v>
      </c>
      <c r="BX19" s="4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22"/>
      <c r="EZ19" s="4">
        <v>1</v>
      </c>
      <c r="FA19" s="4"/>
      <c r="FB19" s="4"/>
      <c r="FC19" s="4">
        <v>1</v>
      </c>
      <c r="FD19" s="4"/>
      <c r="FE19" s="4"/>
      <c r="FF19" s="51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25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/>
      <c r="MK19" s="4">
        <v>1</v>
      </c>
      <c r="ML19" s="4"/>
      <c r="MM19" s="4">
        <v>1</v>
      </c>
      <c r="MN19" s="4"/>
      <c r="MO19" s="4"/>
      <c r="MP19" s="4"/>
      <c r="MQ19" s="4">
        <v>1</v>
      </c>
      <c r="MR19" s="4"/>
      <c r="MS19" s="4">
        <v>1</v>
      </c>
      <c r="MT19" s="4"/>
      <c r="MU19" s="4"/>
      <c r="MV19" s="4">
        <v>1</v>
      </c>
      <c r="MW19" s="4"/>
      <c r="MX19" s="4"/>
      <c r="MY19" s="4"/>
      <c r="MZ19" s="4">
        <v>1</v>
      </c>
      <c r="NA19" s="4"/>
      <c r="NB19" s="4">
        <v>1</v>
      </c>
      <c r="NC19" s="4"/>
      <c r="ND19" s="4"/>
      <c r="NE19" s="4">
        <v>1</v>
      </c>
      <c r="NF19" s="4"/>
      <c r="NG19" s="4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4"/>
      <c r="NQ19" s="4"/>
      <c r="NR19" s="4">
        <v>1</v>
      </c>
      <c r="NS19" s="4"/>
      <c r="NT19" s="4">
        <v>1</v>
      </c>
      <c r="NU19" s="4"/>
      <c r="NV19" s="4"/>
      <c r="NW19" s="4"/>
      <c r="NX19" s="4">
        <v>1</v>
      </c>
      <c r="NY19" s="4"/>
      <c r="NZ19" s="4"/>
      <c r="OA19" s="4">
        <v>1</v>
      </c>
      <c r="OB19" s="4"/>
      <c r="OC19" s="4">
        <v>1</v>
      </c>
      <c r="OD19" s="4"/>
      <c r="OE19" s="4"/>
      <c r="OF19" s="4"/>
      <c r="OG19" s="4">
        <v>1</v>
      </c>
      <c r="OH19" s="4"/>
      <c r="OI19" s="4"/>
      <c r="OJ19" s="4">
        <v>1</v>
      </c>
      <c r="OK19" s="4"/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/>
      <c r="QI19" s="4">
        <v>1</v>
      </c>
      <c r="QJ19" s="4"/>
      <c r="QK19" s="4"/>
      <c r="QL19" s="4">
        <v>1</v>
      </c>
      <c r="QM19" s="4"/>
      <c r="QN19" s="4">
        <v>1</v>
      </c>
      <c r="QO19" s="4"/>
      <c r="QP19" s="22"/>
      <c r="QQ19" s="4">
        <v>1</v>
      </c>
      <c r="QR19" s="4"/>
      <c r="QS19" s="4"/>
      <c r="QT19" s="4"/>
      <c r="QU19" s="4">
        <v>1</v>
      </c>
      <c r="QV19" s="4"/>
      <c r="QW19" s="4">
        <v>1</v>
      </c>
      <c r="QX19" s="4"/>
      <c r="QY19" s="22"/>
      <c r="QZ19" s="4">
        <v>1</v>
      </c>
      <c r="RA19" s="4"/>
      <c r="RB19" s="22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/>
      <c r="RY19" s="4">
        <v>1</v>
      </c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4"/>
    </row>
    <row r="20" spans="1:527" ht="15.75">
      <c r="A20" s="2">
        <v>7</v>
      </c>
      <c r="B20" s="49" t="s">
        <v>3166</v>
      </c>
      <c r="C20" s="9"/>
      <c r="D20" s="9">
        <v>1</v>
      </c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/>
      <c r="BR20" s="1">
        <v>1</v>
      </c>
      <c r="BS20" s="1"/>
      <c r="BT20" s="1">
        <v>1</v>
      </c>
      <c r="BU20" s="1"/>
      <c r="BV20" s="4"/>
      <c r="BW20" s="4"/>
      <c r="BX20" s="4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>
        <v>1</v>
      </c>
      <c r="CG20" s="1"/>
      <c r="CH20" s="1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22"/>
      <c r="EZ20" s="4"/>
      <c r="FA20" s="4">
        <v>1</v>
      </c>
      <c r="FB20" s="4"/>
      <c r="FC20" s="4"/>
      <c r="FD20" s="4">
        <v>1</v>
      </c>
      <c r="FE20" s="4"/>
      <c r="FF20" s="51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25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/>
      <c r="IJ20" s="4">
        <v>1</v>
      </c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/>
      <c r="IY20" s="4">
        <v>1</v>
      </c>
      <c r="IZ20" s="4"/>
      <c r="JA20" s="4"/>
      <c r="JB20" s="4">
        <v>1</v>
      </c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/>
      <c r="JN20" s="4">
        <v>1</v>
      </c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/>
      <c r="LD20" s="4">
        <v>1</v>
      </c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/>
      <c r="LV20" s="4">
        <v>1</v>
      </c>
      <c r="LW20" s="4"/>
      <c r="LX20" s="4">
        <v>1</v>
      </c>
      <c r="LY20" s="4"/>
      <c r="LZ20" s="4"/>
      <c r="MA20" s="4"/>
      <c r="MB20" s="4">
        <v>1</v>
      </c>
      <c r="MC20" s="4"/>
      <c r="MD20" s="4"/>
      <c r="ME20" s="4">
        <v>1</v>
      </c>
      <c r="MF20" s="4"/>
      <c r="MG20" s="4">
        <v>1</v>
      </c>
      <c r="MH20" s="4"/>
      <c r="MI20" s="4"/>
      <c r="MJ20" s="4"/>
      <c r="MK20" s="4">
        <v>1</v>
      </c>
      <c r="ML20" s="4"/>
      <c r="MM20" s="4">
        <v>1</v>
      </c>
      <c r="MN20" s="4"/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/>
      <c r="MZ20" s="4">
        <v>1</v>
      </c>
      <c r="NA20" s="4"/>
      <c r="NB20" s="4"/>
      <c r="NC20" s="4">
        <v>1</v>
      </c>
      <c r="ND20" s="4"/>
      <c r="NE20" s="4">
        <v>1</v>
      </c>
      <c r="NF20" s="4"/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>
        <v>1</v>
      </c>
      <c r="NU20" s="4"/>
      <c r="NV20" s="4"/>
      <c r="NW20" s="4"/>
      <c r="NX20" s="4">
        <v>1</v>
      </c>
      <c r="NY20" s="4"/>
      <c r="NZ20" s="4"/>
      <c r="OA20" s="4">
        <v>1</v>
      </c>
      <c r="OB20" s="4"/>
      <c r="OC20" s="4">
        <v>1</v>
      </c>
      <c r="OD20" s="4"/>
      <c r="OE20" s="4"/>
      <c r="OF20" s="4"/>
      <c r="OG20" s="4">
        <v>1</v>
      </c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/>
      <c r="OT20" s="4">
        <v>1</v>
      </c>
      <c r="OU20" s="4">
        <v>1</v>
      </c>
      <c r="OV20" s="4"/>
      <c r="OW20" s="4"/>
      <c r="OX20" s="4"/>
      <c r="OY20" s="4">
        <v>1</v>
      </c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/>
      <c r="QF20" s="4">
        <v>1</v>
      </c>
      <c r="QG20" s="4"/>
      <c r="QH20" s="4"/>
      <c r="QI20" s="4">
        <v>1</v>
      </c>
      <c r="QJ20" s="4"/>
      <c r="QK20" s="4"/>
      <c r="QL20" s="4">
        <v>1</v>
      </c>
      <c r="QM20" s="4"/>
      <c r="QN20" s="4"/>
      <c r="QO20" s="4">
        <v>1</v>
      </c>
      <c r="QP20" s="22"/>
      <c r="QQ20" s="4">
        <v>1</v>
      </c>
      <c r="QR20" s="4"/>
      <c r="QS20" s="4"/>
      <c r="QT20" s="4"/>
      <c r="QU20" s="4">
        <v>1</v>
      </c>
      <c r="QV20" s="4"/>
      <c r="QW20" s="4">
        <v>1</v>
      </c>
      <c r="QX20" s="4"/>
      <c r="QY20" s="22"/>
      <c r="QZ20" s="4">
        <v>1</v>
      </c>
      <c r="RA20" s="4"/>
      <c r="RB20" s="22"/>
      <c r="RC20" s="4">
        <v>1</v>
      </c>
      <c r="RD20" s="4"/>
      <c r="RE20" s="4"/>
      <c r="RF20" s="4"/>
      <c r="RG20" s="4">
        <v>1</v>
      </c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/>
      <c r="RY20" s="4">
        <v>1</v>
      </c>
      <c r="RZ20" s="4"/>
      <c r="SA20" s="4">
        <v>1</v>
      </c>
      <c r="SB20" s="4"/>
      <c r="SC20" s="4"/>
      <c r="SD20" s="4">
        <v>1</v>
      </c>
      <c r="SE20" s="4"/>
      <c r="SF20" s="4"/>
      <c r="SG20" s="4"/>
      <c r="SH20" s="4">
        <v>1</v>
      </c>
      <c r="SI20" s="4"/>
      <c r="SJ20" s="4">
        <v>1</v>
      </c>
      <c r="SK20" s="4"/>
      <c r="SL20" s="4"/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4"/>
    </row>
    <row r="21" spans="1:527">
      <c r="A21" s="3">
        <v>8</v>
      </c>
      <c r="B21" s="49" t="s">
        <v>3167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22"/>
      <c r="EZ21" s="4"/>
      <c r="FA21" s="4">
        <v>1</v>
      </c>
      <c r="FB21" s="4"/>
      <c r="FC21" s="4">
        <v>1</v>
      </c>
      <c r="FD21" s="4"/>
      <c r="FE21" s="4"/>
      <c r="FF21" s="51">
        <v>1</v>
      </c>
      <c r="FG21" s="4"/>
      <c r="FH21" s="4"/>
      <c r="FI21" s="4">
        <v>1</v>
      </c>
      <c r="FJ21" s="4"/>
      <c r="FK21" s="4"/>
      <c r="FL21" s="51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25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/>
      <c r="JB21" s="4">
        <v>1</v>
      </c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/>
      <c r="KY21" s="4">
        <v>1</v>
      </c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/>
      <c r="LP21" s="4">
        <v>1</v>
      </c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/>
      <c r="MB21" s="4">
        <v>1</v>
      </c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>
        <v>1</v>
      </c>
      <c r="MN21" s="4"/>
      <c r="MO21" s="4"/>
      <c r="MP21" s="4"/>
      <c r="MQ21" s="4">
        <v>1</v>
      </c>
      <c r="MR21" s="4"/>
      <c r="MS21" s="4">
        <v>1</v>
      </c>
      <c r="MT21" s="4"/>
      <c r="MU21" s="4"/>
      <c r="MV21" s="4">
        <v>1</v>
      </c>
      <c r="MW21" s="4"/>
      <c r="MX21" s="4"/>
      <c r="MY21" s="4"/>
      <c r="MZ21" s="4">
        <v>1</v>
      </c>
      <c r="NA21" s="4"/>
      <c r="NB21" s="4"/>
      <c r="NC21" s="4">
        <v>1</v>
      </c>
      <c r="ND21" s="4"/>
      <c r="NE21" s="4">
        <v>1</v>
      </c>
      <c r="NF21" s="4"/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>
        <v>1</v>
      </c>
      <c r="NU21" s="4"/>
      <c r="NV21" s="4"/>
      <c r="NW21" s="4"/>
      <c r="NX21" s="4">
        <v>1</v>
      </c>
      <c r="NY21" s="4"/>
      <c r="NZ21" s="4"/>
      <c r="OA21" s="4">
        <v>1</v>
      </c>
      <c r="OB21" s="4"/>
      <c r="OC21" s="4">
        <v>1</v>
      </c>
      <c r="OD21" s="4"/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/>
      <c r="OT21" s="4">
        <v>1</v>
      </c>
      <c r="OU21" s="4">
        <v>1</v>
      </c>
      <c r="OV21" s="4"/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/>
      <c r="PW21" s="4">
        <v>1</v>
      </c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/>
      <c r="QI21" s="4">
        <v>1</v>
      </c>
      <c r="QJ21" s="4"/>
      <c r="QK21" s="4">
        <v>1</v>
      </c>
      <c r="QL21" s="4"/>
      <c r="QM21" s="4"/>
      <c r="QN21" s="4"/>
      <c r="QO21" s="4">
        <v>1</v>
      </c>
      <c r="QP21" s="22"/>
      <c r="QQ21" s="4">
        <v>1</v>
      </c>
      <c r="QR21" s="4"/>
      <c r="QS21" s="4"/>
      <c r="QT21" s="4"/>
      <c r="QU21" s="4">
        <v>1</v>
      </c>
      <c r="QV21" s="4"/>
      <c r="QW21" s="4">
        <v>1</v>
      </c>
      <c r="QX21" s="4"/>
      <c r="QY21" s="22"/>
      <c r="QZ21" s="4">
        <v>1</v>
      </c>
      <c r="RA21" s="4"/>
      <c r="RB21" s="22"/>
      <c r="RC21" s="4">
        <v>1</v>
      </c>
      <c r="RD21" s="4"/>
      <c r="RE21" s="4"/>
      <c r="RF21" s="4"/>
      <c r="RG21" s="4">
        <v>1</v>
      </c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/>
      <c r="RS21" s="4">
        <v>1</v>
      </c>
      <c r="RT21" s="4"/>
      <c r="RU21" s="4">
        <v>1</v>
      </c>
      <c r="RV21" s="4"/>
      <c r="RW21" s="4"/>
      <c r="RX21" s="4"/>
      <c r="RY21" s="4">
        <v>1</v>
      </c>
      <c r="RZ21" s="4"/>
      <c r="SA21" s="4">
        <v>1</v>
      </c>
      <c r="SB21" s="4"/>
      <c r="SC21" s="4"/>
      <c r="SD21" s="4">
        <v>1</v>
      </c>
      <c r="SE21" s="4"/>
      <c r="SF21" s="4"/>
      <c r="SG21" s="4"/>
      <c r="SH21" s="4">
        <v>1</v>
      </c>
      <c r="SI21" s="4"/>
      <c r="SJ21" s="4">
        <v>1</v>
      </c>
      <c r="SK21" s="4"/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4"/>
    </row>
    <row r="22" spans="1:527">
      <c r="A22" s="3">
        <v>9</v>
      </c>
      <c r="B22" s="49" t="s">
        <v>3168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22"/>
      <c r="EZ22" s="4">
        <v>1</v>
      </c>
      <c r="FA22" s="4"/>
      <c r="FB22" s="4"/>
      <c r="FC22" s="4">
        <v>1</v>
      </c>
      <c r="FD22" s="4"/>
      <c r="FE22" s="4"/>
      <c r="FF22" s="51">
        <v>1</v>
      </c>
      <c r="FG22" s="4"/>
      <c r="FH22" s="4"/>
      <c r="FI22" s="4">
        <v>1</v>
      </c>
      <c r="FJ22" s="4"/>
      <c r="FK22" s="4"/>
      <c r="FL22" s="51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25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/>
      <c r="MB22" s="4">
        <v>1</v>
      </c>
      <c r="MC22" s="4"/>
      <c r="MD22" s="4"/>
      <c r="ME22" s="4">
        <v>1</v>
      </c>
      <c r="MF22" s="4"/>
      <c r="MG22" s="4">
        <v>1</v>
      </c>
      <c r="MH22" s="4"/>
      <c r="MI22" s="4"/>
      <c r="MJ22" s="4"/>
      <c r="MK22" s="4">
        <v>1</v>
      </c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/>
      <c r="NI22" s="4">
        <v>1</v>
      </c>
      <c r="NJ22" s="4"/>
      <c r="NK22" s="4"/>
      <c r="NL22" s="4">
        <v>1</v>
      </c>
      <c r="NM22" s="4"/>
      <c r="NN22" s="4"/>
      <c r="NO22" s="4">
        <v>1</v>
      </c>
      <c r="NP22" s="4"/>
      <c r="NQ22" s="4"/>
      <c r="NR22" s="4">
        <v>1</v>
      </c>
      <c r="NS22" s="4"/>
      <c r="NT22" s="4">
        <v>1</v>
      </c>
      <c r="NU22" s="4"/>
      <c r="NV22" s="4"/>
      <c r="NW22" s="4"/>
      <c r="NX22" s="4">
        <v>1</v>
      </c>
      <c r="NY22" s="4"/>
      <c r="NZ22" s="4"/>
      <c r="OA22" s="4">
        <v>1</v>
      </c>
      <c r="OB22" s="4"/>
      <c r="OC22" s="4">
        <v>1</v>
      </c>
      <c r="OD22" s="4"/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>
        <v>1</v>
      </c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/>
      <c r="QI22" s="4">
        <v>1</v>
      </c>
      <c r="QJ22" s="4"/>
      <c r="QK22" s="4">
        <v>1</v>
      </c>
      <c r="QL22" s="4"/>
      <c r="QM22" s="4"/>
      <c r="QN22" s="4">
        <v>1</v>
      </c>
      <c r="QO22" s="4"/>
      <c r="QP22" s="22"/>
      <c r="QQ22" s="4">
        <v>1</v>
      </c>
      <c r="QR22" s="4"/>
      <c r="QS22" s="4"/>
      <c r="QT22" s="4"/>
      <c r="QU22" s="4">
        <v>1</v>
      </c>
      <c r="QV22" s="4"/>
      <c r="QW22" s="4">
        <v>1</v>
      </c>
      <c r="QX22" s="4"/>
      <c r="QY22" s="22"/>
      <c r="QZ22" s="4">
        <v>1</v>
      </c>
      <c r="RA22" s="4"/>
      <c r="RB22" s="22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/>
      <c r="RS22" s="4">
        <v>1</v>
      </c>
      <c r="RT22" s="4"/>
      <c r="RU22" s="4">
        <v>1</v>
      </c>
      <c r="RV22" s="4"/>
      <c r="RW22" s="4"/>
      <c r="RX22" s="4"/>
      <c r="RY22" s="4">
        <v>1</v>
      </c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</row>
    <row r="23" spans="1:527">
      <c r="A23" s="3">
        <v>10</v>
      </c>
      <c r="B23" s="49" t="s">
        <v>3169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22"/>
      <c r="EZ23" s="4"/>
      <c r="FA23" s="4">
        <v>1</v>
      </c>
      <c r="FB23" s="4"/>
      <c r="FC23" s="4"/>
      <c r="FD23" s="4">
        <v>1</v>
      </c>
      <c r="FE23" s="4"/>
      <c r="FF23" s="51">
        <v>1</v>
      </c>
      <c r="FG23" s="4"/>
      <c r="FH23" s="4"/>
      <c r="FI23" s="4">
        <v>1</v>
      </c>
      <c r="FJ23" s="4"/>
      <c r="FK23" s="4"/>
      <c r="FL23" s="51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25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">
        <v>1</v>
      </c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/>
      <c r="JB23" s="4">
        <v>1</v>
      </c>
      <c r="JC23" s="4"/>
      <c r="JD23" s="4">
        <v>1</v>
      </c>
      <c r="JE23" s="4"/>
      <c r="JF23" s="4"/>
      <c r="JG23" s="4">
        <v>1</v>
      </c>
      <c r="JH23" s="4"/>
      <c r="JI23" s="4"/>
      <c r="JJ23" s="4"/>
      <c r="JK23" s="4">
        <v>1</v>
      </c>
      <c r="JL23" s="4"/>
      <c r="JM23" s="4">
        <v>1</v>
      </c>
      <c r="JN23" s="4"/>
      <c r="JO23" s="4"/>
      <c r="JP23" s="4">
        <v>1</v>
      </c>
      <c r="JQ23" s="4"/>
      <c r="JR23" s="4"/>
      <c r="JS23" s="4"/>
      <c r="JT23" s="4">
        <v>1</v>
      </c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/>
      <c r="LP23" s="4">
        <v>1</v>
      </c>
      <c r="LQ23" s="4"/>
      <c r="LR23" s="4">
        <v>1</v>
      </c>
      <c r="LS23" s="4"/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>
        <v>1</v>
      </c>
      <c r="MH23" s="4"/>
      <c r="MI23" s="4"/>
      <c r="MJ23" s="4"/>
      <c r="MK23" s="4">
        <v>1</v>
      </c>
      <c r="ML23" s="4"/>
      <c r="MM23" s="4">
        <v>1</v>
      </c>
      <c r="MN23" s="4"/>
      <c r="MO23" s="4"/>
      <c r="MP23" s="4"/>
      <c r="MQ23" s="4">
        <v>1</v>
      </c>
      <c r="MR23" s="4"/>
      <c r="MS23" s="4">
        <v>1</v>
      </c>
      <c r="MT23" s="4"/>
      <c r="MU23" s="4"/>
      <c r="MV23" s="4">
        <v>1</v>
      </c>
      <c r="MW23" s="4"/>
      <c r="MX23" s="4"/>
      <c r="MY23" s="4"/>
      <c r="MZ23" s="4">
        <v>1</v>
      </c>
      <c r="NA23" s="4"/>
      <c r="NB23" s="4"/>
      <c r="NC23" s="4">
        <v>1</v>
      </c>
      <c r="ND23" s="4"/>
      <c r="NE23" s="4">
        <v>1</v>
      </c>
      <c r="NF23" s="4"/>
      <c r="NG23" s="4"/>
      <c r="NH23" s="4"/>
      <c r="NI23" s="4">
        <v>1</v>
      </c>
      <c r="NJ23" s="4"/>
      <c r="NK23" s="4">
        <v>1</v>
      </c>
      <c r="NL23" s="4"/>
      <c r="NM23" s="4"/>
      <c r="NN23" s="4"/>
      <c r="NO23" s="4">
        <v>1</v>
      </c>
      <c r="NP23" s="4"/>
      <c r="NQ23" s="4"/>
      <c r="NR23" s="4">
        <v>1</v>
      </c>
      <c r="NS23" s="4"/>
      <c r="NT23" s="4">
        <v>1</v>
      </c>
      <c r="NU23" s="4"/>
      <c r="NV23" s="4"/>
      <c r="NW23" s="4"/>
      <c r="NX23" s="4">
        <v>1</v>
      </c>
      <c r="NY23" s="4"/>
      <c r="NZ23" s="4"/>
      <c r="OA23" s="4">
        <v>1</v>
      </c>
      <c r="OB23" s="4"/>
      <c r="OC23" s="4">
        <v>1</v>
      </c>
      <c r="OD23" s="4"/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/>
      <c r="OT23" s="4">
        <v>1</v>
      </c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/>
      <c r="PW23" s="4">
        <v>1</v>
      </c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/>
      <c r="QI23" s="4">
        <v>1</v>
      </c>
      <c r="QJ23" s="4"/>
      <c r="QK23" s="4">
        <v>1</v>
      </c>
      <c r="QL23" s="4"/>
      <c r="QM23" s="4"/>
      <c r="QN23" s="4"/>
      <c r="QO23" s="4">
        <v>1</v>
      </c>
      <c r="QP23" s="22"/>
      <c r="QQ23" s="4">
        <v>1</v>
      </c>
      <c r="QR23" s="4"/>
      <c r="QS23" s="4"/>
      <c r="QT23" s="4"/>
      <c r="QU23" s="4">
        <v>1</v>
      </c>
      <c r="QV23" s="4"/>
      <c r="QW23" s="4">
        <v>1</v>
      </c>
      <c r="QX23" s="4"/>
      <c r="QY23" s="22"/>
      <c r="QZ23" s="4">
        <v>1</v>
      </c>
      <c r="RA23" s="4"/>
      <c r="RB23" s="22"/>
      <c r="RC23" s="4">
        <v>1</v>
      </c>
      <c r="RD23" s="4"/>
      <c r="RE23" s="4"/>
      <c r="RF23" s="4"/>
      <c r="RG23" s="4">
        <v>1</v>
      </c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/>
      <c r="RY23" s="4">
        <v>1</v>
      </c>
      <c r="RZ23" s="4"/>
      <c r="SA23" s="4">
        <v>1</v>
      </c>
      <c r="SB23" s="4"/>
      <c r="SC23" s="4"/>
      <c r="SD23" s="4">
        <v>1</v>
      </c>
      <c r="SE23" s="4"/>
      <c r="SF23" s="4"/>
      <c r="SG23" s="4"/>
      <c r="SH23" s="4">
        <v>1</v>
      </c>
      <c r="SI23" s="4"/>
      <c r="SJ23" s="4">
        <v>1</v>
      </c>
      <c r="SK23" s="4"/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4"/>
      <c r="TB23" s="4">
        <v>1</v>
      </c>
      <c r="TC23" s="4"/>
      <c r="TD23" s="4"/>
      <c r="TE23" s="4">
        <v>1</v>
      </c>
      <c r="TF23" s="4"/>
      <c r="TG23" s="4"/>
    </row>
    <row r="24" spans="1:527">
      <c r="A24" s="3">
        <v>11</v>
      </c>
      <c r="B24" s="49" t="s">
        <v>3170</v>
      </c>
      <c r="C24" s="3"/>
      <c r="D24" s="3">
        <v>1</v>
      </c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22"/>
      <c r="EZ24" s="4">
        <v>1</v>
      </c>
      <c r="FA24" s="4"/>
      <c r="FB24" s="4"/>
      <c r="FC24" s="4">
        <v>1</v>
      </c>
      <c r="FD24" s="4"/>
      <c r="FE24" s="4"/>
      <c r="FF24" s="51">
        <v>1</v>
      </c>
      <c r="FG24" s="4"/>
      <c r="FH24" s="4"/>
      <c r="FI24" s="4">
        <v>1</v>
      </c>
      <c r="FJ24" s="4"/>
      <c r="FK24" s="4"/>
      <c r="FL24" s="51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25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/>
      <c r="JK24" s="4">
        <v>1</v>
      </c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/>
      <c r="KR24" s="4">
        <v>1</v>
      </c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/>
      <c r="LD24" s="4">
        <v>1</v>
      </c>
      <c r="LE24" s="4"/>
      <c r="LF24" s="4"/>
      <c r="LG24" s="4">
        <v>1</v>
      </c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/>
      <c r="MB24" s="4">
        <v>1</v>
      </c>
      <c r="MC24" s="4"/>
      <c r="MD24" s="4"/>
      <c r="ME24" s="4">
        <v>1</v>
      </c>
      <c r="MF24" s="4"/>
      <c r="MG24" s="4">
        <v>1</v>
      </c>
      <c r="MH24" s="4"/>
      <c r="MI24" s="4"/>
      <c r="MJ24" s="4"/>
      <c r="MK24" s="4">
        <v>1</v>
      </c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/>
      <c r="MZ24" s="4">
        <v>1</v>
      </c>
      <c r="NA24" s="4"/>
      <c r="NB24" s="4">
        <v>1</v>
      </c>
      <c r="NC24" s="4"/>
      <c r="ND24" s="4"/>
      <c r="NE24" s="4">
        <v>1</v>
      </c>
      <c r="NF24" s="4"/>
      <c r="NG24" s="4"/>
      <c r="NH24" s="4"/>
      <c r="NI24" s="4">
        <v>1</v>
      </c>
      <c r="NJ24" s="4"/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>
        <v>1</v>
      </c>
      <c r="NU24" s="4"/>
      <c r="NV24" s="4"/>
      <c r="NW24" s="4"/>
      <c r="NX24" s="4">
        <v>1</v>
      </c>
      <c r="NY24" s="4"/>
      <c r="NZ24" s="4"/>
      <c r="OA24" s="4">
        <v>1</v>
      </c>
      <c r="OB24" s="4"/>
      <c r="OC24" s="4">
        <v>1</v>
      </c>
      <c r="OD24" s="4"/>
      <c r="OE24" s="4"/>
      <c r="OF24" s="4"/>
      <c r="OG24" s="4">
        <v>1</v>
      </c>
      <c r="OH24" s="4"/>
      <c r="OI24" s="4"/>
      <c r="OJ24" s="4">
        <v>1</v>
      </c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>
        <v>1</v>
      </c>
      <c r="OV24" s="4"/>
      <c r="OW24" s="4"/>
      <c r="OX24" s="4"/>
      <c r="OY24" s="4">
        <v>1</v>
      </c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/>
      <c r="PN24" s="4">
        <v>1</v>
      </c>
      <c r="PO24" s="4"/>
      <c r="PP24" s="4"/>
      <c r="PQ24" s="4">
        <v>1</v>
      </c>
      <c r="PR24" s="4"/>
      <c r="PS24" s="4">
        <v>1</v>
      </c>
      <c r="PT24" s="4"/>
      <c r="PU24" s="4"/>
      <c r="PV24" s="4"/>
      <c r="PW24" s="4">
        <v>1</v>
      </c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/>
      <c r="QI24" s="4">
        <v>1</v>
      </c>
      <c r="QJ24" s="4"/>
      <c r="QK24" s="4">
        <v>1</v>
      </c>
      <c r="QL24" s="4"/>
      <c r="QM24" s="4"/>
      <c r="QN24" s="4">
        <v>1</v>
      </c>
      <c r="QO24" s="4"/>
      <c r="QP24" s="22"/>
      <c r="QQ24" s="4">
        <v>1</v>
      </c>
      <c r="QR24" s="4"/>
      <c r="QS24" s="4"/>
      <c r="QT24" s="4"/>
      <c r="QU24" s="4">
        <v>1</v>
      </c>
      <c r="QV24" s="4"/>
      <c r="QW24" s="4">
        <v>1</v>
      </c>
      <c r="QX24" s="4"/>
      <c r="QY24" s="22"/>
      <c r="QZ24" s="4">
        <v>1</v>
      </c>
      <c r="RA24" s="4"/>
      <c r="RB24" s="22"/>
      <c r="RC24" s="4">
        <v>1</v>
      </c>
      <c r="RD24" s="4"/>
      <c r="RE24" s="4"/>
      <c r="RF24" s="4"/>
      <c r="RG24" s="4">
        <v>1</v>
      </c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/>
      <c r="RY24" s="4">
        <v>1</v>
      </c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>
        <v>1</v>
      </c>
      <c r="TC24" s="4"/>
      <c r="TD24" s="4"/>
      <c r="TE24" s="4">
        <v>1</v>
      </c>
      <c r="TF24" s="4"/>
      <c r="TG24" s="4"/>
    </row>
    <row r="25" spans="1:527">
      <c r="A25" s="3">
        <v>12</v>
      </c>
      <c r="B25" s="49" t="s">
        <v>3171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/>
      <c r="BS25" s="4">
        <v>1</v>
      </c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22"/>
      <c r="EZ25" s="4"/>
      <c r="FA25" s="4">
        <v>1</v>
      </c>
      <c r="FB25" s="4"/>
      <c r="FC25" s="4">
        <v>1</v>
      </c>
      <c r="FD25" s="4"/>
      <c r="FE25" s="4"/>
      <c r="FF25" s="51">
        <v>1</v>
      </c>
      <c r="FG25" s="4"/>
      <c r="FH25" s="4"/>
      <c r="FI25" s="4">
        <v>1</v>
      </c>
      <c r="FJ25" s="4"/>
      <c r="FK25" s="4"/>
      <c r="FL25" s="51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25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/>
      <c r="ME25" s="4">
        <v>1</v>
      </c>
      <c r="MF25" s="4"/>
      <c r="MG25" s="4">
        <v>1</v>
      </c>
      <c r="MH25" s="4"/>
      <c r="MI25" s="4"/>
      <c r="MJ25" s="4"/>
      <c r="MK25" s="4">
        <v>1</v>
      </c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/>
      <c r="NR25" s="4">
        <v>1</v>
      </c>
      <c r="NS25" s="4"/>
      <c r="NT25" s="4">
        <v>1</v>
      </c>
      <c r="NU25" s="4"/>
      <c r="NV25" s="4"/>
      <c r="NW25" s="4"/>
      <c r="NX25" s="4">
        <v>1</v>
      </c>
      <c r="NY25" s="4"/>
      <c r="NZ25" s="4"/>
      <c r="OA25" s="4">
        <v>1</v>
      </c>
      <c r="OB25" s="4"/>
      <c r="OC25" s="4">
        <v>1</v>
      </c>
      <c r="OD25" s="4"/>
      <c r="OE25" s="4"/>
      <c r="OF25" s="4"/>
      <c r="OG25" s="4">
        <v>1</v>
      </c>
      <c r="OH25" s="4"/>
      <c r="OI25" s="4"/>
      <c r="OJ25" s="4">
        <v>1</v>
      </c>
      <c r="OK25" s="4"/>
      <c r="OL25" s="4"/>
      <c r="OM25" s="4">
        <v>1</v>
      </c>
      <c r="ON25" s="4"/>
      <c r="OO25" s="4"/>
      <c r="OP25" s="4">
        <v>1</v>
      </c>
      <c r="OQ25" s="4"/>
      <c r="OR25" s="4"/>
      <c r="OS25" s="4">
        <v>1</v>
      </c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/>
      <c r="QI25" s="4">
        <v>1</v>
      </c>
      <c r="QJ25" s="4"/>
      <c r="QK25" s="4">
        <v>1</v>
      </c>
      <c r="QL25" s="4"/>
      <c r="QM25" s="4"/>
      <c r="QN25" s="4"/>
      <c r="QO25" s="4">
        <v>1</v>
      </c>
      <c r="QP25" s="22"/>
      <c r="QQ25" s="4">
        <v>1</v>
      </c>
      <c r="QR25" s="4"/>
      <c r="QS25" s="4"/>
      <c r="QT25" s="4"/>
      <c r="QU25" s="4">
        <v>1</v>
      </c>
      <c r="QV25" s="4"/>
      <c r="QW25" s="4">
        <v>1</v>
      </c>
      <c r="QX25" s="4"/>
      <c r="QY25" s="22"/>
      <c r="QZ25" s="4">
        <v>1</v>
      </c>
      <c r="RA25" s="4"/>
      <c r="RB25" s="22"/>
      <c r="RC25" s="4">
        <v>1</v>
      </c>
      <c r="RD25" s="4"/>
      <c r="RE25" s="4"/>
      <c r="RF25" s="4"/>
      <c r="RG25" s="4">
        <v>1</v>
      </c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/>
      <c r="RY25" s="4">
        <v>1</v>
      </c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/>
      <c r="ST25" s="4">
        <v>1</v>
      </c>
      <c r="SU25" s="4"/>
      <c r="SV25" s="4">
        <v>1</v>
      </c>
      <c r="SW25" s="4"/>
      <c r="SX25" s="4"/>
      <c r="SY25" s="4"/>
      <c r="SZ25" s="4">
        <v>1</v>
      </c>
      <c r="TA25" s="4"/>
      <c r="TB25" s="4">
        <v>1</v>
      </c>
      <c r="TC25" s="4"/>
      <c r="TD25" s="4"/>
      <c r="TE25" s="4">
        <v>1</v>
      </c>
      <c r="TF25" s="4"/>
      <c r="TG25" s="4"/>
    </row>
    <row r="26" spans="1:527">
      <c r="A26" s="3">
        <v>13</v>
      </c>
      <c r="B26" s="49" t="s">
        <v>3172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22"/>
      <c r="EZ26" s="4">
        <v>1</v>
      </c>
      <c r="FA26" s="4"/>
      <c r="FB26" s="4"/>
      <c r="FC26" s="4">
        <v>1</v>
      </c>
      <c r="FD26" s="4"/>
      <c r="FE26" s="4"/>
      <c r="FF26" s="51">
        <v>1</v>
      </c>
      <c r="FG26" s="4"/>
      <c r="FH26" s="4"/>
      <c r="FI26" s="4">
        <v>1</v>
      </c>
      <c r="FJ26" s="4"/>
      <c r="FK26" s="4"/>
      <c r="FL26" s="51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25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>
        <v>1</v>
      </c>
      <c r="IG26" s="4"/>
      <c r="IH26" s="4"/>
      <c r="II26" s="4"/>
      <c r="IJ26" s="4">
        <v>1</v>
      </c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/>
      <c r="MB26" s="4">
        <v>1</v>
      </c>
      <c r="MC26" s="4"/>
      <c r="MD26" s="4"/>
      <c r="ME26" s="4">
        <v>1</v>
      </c>
      <c r="MF26" s="4"/>
      <c r="MG26" s="4">
        <v>1</v>
      </c>
      <c r="MH26" s="4"/>
      <c r="MI26" s="4"/>
      <c r="MJ26" s="4"/>
      <c r="MK26" s="4">
        <v>1</v>
      </c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/>
      <c r="NI26" s="4">
        <v>1</v>
      </c>
      <c r="NJ26" s="4"/>
      <c r="NK26" s="4"/>
      <c r="NL26" s="4">
        <v>1</v>
      </c>
      <c r="NM26" s="4"/>
      <c r="NN26" s="4"/>
      <c r="NO26" s="4">
        <v>1</v>
      </c>
      <c r="NP26" s="4"/>
      <c r="NQ26" s="4"/>
      <c r="NR26" s="4">
        <v>1</v>
      </c>
      <c r="NS26" s="4"/>
      <c r="NT26" s="4">
        <v>1</v>
      </c>
      <c r="NU26" s="4"/>
      <c r="NV26" s="4"/>
      <c r="NW26" s="4"/>
      <c r="NX26" s="4">
        <v>1</v>
      </c>
      <c r="NY26" s="4"/>
      <c r="NZ26" s="4"/>
      <c r="OA26" s="4">
        <v>1</v>
      </c>
      <c r="OB26" s="4"/>
      <c r="OC26" s="4">
        <v>1</v>
      </c>
      <c r="OD26" s="4"/>
      <c r="OE26" s="4"/>
      <c r="OF26" s="4"/>
      <c r="OG26" s="4">
        <v>1</v>
      </c>
      <c r="OH26" s="4"/>
      <c r="OI26" s="4"/>
      <c r="OJ26" s="4">
        <v>1</v>
      </c>
      <c r="OK26" s="4"/>
      <c r="OL26" s="4"/>
      <c r="OM26" s="4">
        <v>1</v>
      </c>
      <c r="ON26" s="4"/>
      <c r="OO26" s="4"/>
      <c r="OP26" s="4">
        <v>1</v>
      </c>
      <c r="OQ26" s="4"/>
      <c r="OR26" s="4"/>
      <c r="OS26" s="4">
        <v>1</v>
      </c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/>
      <c r="QF26" s="4">
        <v>1</v>
      </c>
      <c r="QG26" s="4"/>
      <c r="QH26" s="4"/>
      <c r="QI26" s="4">
        <v>1</v>
      </c>
      <c r="QJ26" s="4"/>
      <c r="QK26" s="4">
        <v>1</v>
      </c>
      <c r="QL26" s="4"/>
      <c r="QM26" s="4"/>
      <c r="QN26" s="4"/>
      <c r="QO26" s="4">
        <v>1</v>
      </c>
      <c r="QP26" s="22"/>
      <c r="QQ26" s="4">
        <v>1</v>
      </c>
      <c r="QR26" s="4"/>
      <c r="QS26" s="4"/>
      <c r="QT26" s="4"/>
      <c r="QU26" s="4">
        <v>1</v>
      </c>
      <c r="QV26" s="4"/>
      <c r="QW26" s="4">
        <v>1</v>
      </c>
      <c r="QX26" s="4"/>
      <c r="QY26" s="22"/>
      <c r="QZ26" s="4">
        <v>1</v>
      </c>
      <c r="RA26" s="4"/>
      <c r="RB26" s="22"/>
      <c r="RC26" s="4">
        <v>1</v>
      </c>
      <c r="RD26" s="4"/>
      <c r="RE26" s="4"/>
      <c r="RF26" s="4"/>
      <c r="RG26" s="4">
        <v>1</v>
      </c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/>
      <c r="RS26" s="4">
        <v>1</v>
      </c>
      <c r="RT26" s="4"/>
      <c r="RU26" s="4">
        <v>1</v>
      </c>
      <c r="RV26" s="4"/>
      <c r="RW26" s="4"/>
      <c r="RX26" s="4"/>
      <c r="RY26" s="4">
        <v>1</v>
      </c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>
        <v>1</v>
      </c>
      <c r="TC26" s="4"/>
      <c r="TD26" s="4"/>
      <c r="TE26" s="4">
        <v>1</v>
      </c>
      <c r="TF26" s="4"/>
      <c r="TG26" s="4"/>
    </row>
    <row r="27" spans="1:527">
      <c r="A27" s="3">
        <v>14</v>
      </c>
      <c r="B27" s="49" t="s">
        <v>3173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10"/>
      <c r="AJ27" s="4">
        <v>1</v>
      </c>
      <c r="AK27" s="4"/>
      <c r="AL27" s="4"/>
      <c r="AM27" s="4"/>
      <c r="AN27" s="4"/>
      <c r="AO27" s="4">
        <v>1</v>
      </c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22"/>
      <c r="EZ27" s="4"/>
      <c r="FA27" s="4">
        <v>1</v>
      </c>
      <c r="FB27" s="4"/>
      <c r="FC27" s="4">
        <v>1</v>
      </c>
      <c r="FD27" s="4"/>
      <c r="FE27" s="4"/>
      <c r="FF27" s="51">
        <v>1</v>
      </c>
      <c r="FG27" s="4"/>
      <c r="FH27" s="4"/>
      <c r="FI27" s="4">
        <v>1</v>
      </c>
      <c r="FJ27" s="4"/>
      <c r="FK27" s="4"/>
      <c r="FL27" s="51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25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/>
      <c r="JB27" s="4">
        <v>1</v>
      </c>
      <c r="JC27" s="4"/>
      <c r="JD27" s="4">
        <v>1</v>
      </c>
      <c r="JE27" s="4"/>
      <c r="JF27" s="4"/>
      <c r="JG27" s="4">
        <v>1</v>
      </c>
      <c r="JH27" s="4"/>
      <c r="JI27" s="4"/>
      <c r="JJ27" s="4"/>
      <c r="JK27" s="4">
        <v>1</v>
      </c>
      <c r="JL27" s="4"/>
      <c r="JM27" s="4">
        <v>1</v>
      </c>
      <c r="JN27" s="4"/>
      <c r="JO27" s="4"/>
      <c r="JP27" s="4"/>
      <c r="JQ27" s="4">
        <v>1</v>
      </c>
      <c r="JR27" s="4"/>
      <c r="JS27" s="4"/>
      <c r="JT27" s="4">
        <v>1</v>
      </c>
      <c r="JU27" s="4"/>
      <c r="JV27" s="4"/>
      <c r="JW27" s="4">
        <v>1</v>
      </c>
      <c r="JX27" s="4"/>
      <c r="JY27" s="4"/>
      <c r="JZ27" s="4">
        <v>1</v>
      </c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/>
      <c r="KL27" s="4"/>
      <c r="KM27" s="4">
        <v>1</v>
      </c>
      <c r="KN27" s="4"/>
      <c r="KO27" s="4">
        <v>1</v>
      </c>
      <c r="KP27" s="4"/>
      <c r="KQ27" s="4"/>
      <c r="KR27" s="4"/>
      <c r="KS27" s="4">
        <v>1</v>
      </c>
      <c r="KT27" s="4"/>
      <c r="KU27" s="4">
        <v>1</v>
      </c>
      <c r="KV27" s="4"/>
      <c r="KW27" s="4"/>
      <c r="KX27" s="4"/>
      <c r="KY27" s="4">
        <v>1</v>
      </c>
      <c r="KZ27" s="4"/>
      <c r="LA27" s="4">
        <v>1</v>
      </c>
      <c r="LB27" s="4"/>
      <c r="LC27" s="4"/>
      <c r="LD27" s="4"/>
      <c r="LE27" s="4">
        <v>1</v>
      </c>
      <c r="LF27" s="4"/>
      <c r="LG27" s="4">
        <v>1</v>
      </c>
      <c r="LH27" s="4"/>
      <c r="LI27" s="4">
        <v>1</v>
      </c>
      <c r="LJ27" s="4"/>
      <c r="LK27" s="4"/>
      <c r="LL27" s="4"/>
      <c r="LM27" s="4">
        <v>1</v>
      </c>
      <c r="LN27" s="4"/>
      <c r="LO27" s="4"/>
      <c r="LP27" s="4">
        <v>1</v>
      </c>
      <c r="LQ27" s="4"/>
      <c r="LR27" s="4">
        <v>1</v>
      </c>
      <c r="LS27" s="4"/>
      <c r="LT27" s="4"/>
      <c r="LU27" s="4"/>
      <c r="LV27" s="4">
        <v>1</v>
      </c>
      <c r="LW27" s="4"/>
      <c r="LX27" s="4">
        <v>1</v>
      </c>
      <c r="LY27" s="4"/>
      <c r="LZ27" s="4"/>
      <c r="MA27" s="4"/>
      <c r="MB27" s="4">
        <v>1</v>
      </c>
      <c r="MC27" s="4"/>
      <c r="MD27" s="4"/>
      <c r="ME27" s="4">
        <v>1</v>
      </c>
      <c r="MF27" s="4"/>
      <c r="MG27" s="4">
        <v>1</v>
      </c>
      <c r="MH27" s="4"/>
      <c r="MI27" s="4"/>
      <c r="MJ27" s="4"/>
      <c r="MK27" s="4">
        <v>1</v>
      </c>
      <c r="ML27" s="4"/>
      <c r="MM27" s="4">
        <v>1</v>
      </c>
      <c r="MN27" s="4"/>
      <c r="MO27" s="4"/>
      <c r="MP27" s="4"/>
      <c r="MQ27" s="4">
        <v>1</v>
      </c>
      <c r="MR27" s="4"/>
      <c r="MS27" s="4">
        <v>1</v>
      </c>
      <c r="MT27" s="4"/>
      <c r="MU27" s="4"/>
      <c r="MV27" s="4">
        <v>1</v>
      </c>
      <c r="MW27" s="4"/>
      <c r="MX27" s="4"/>
      <c r="MY27" s="4"/>
      <c r="MZ27" s="4">
        <v>1</v>
      </c>
      <c r="NA27" s="4"/>
      <c r="NB27" s="4"/>
      <c r="NC27" s="4">
        <v>1</v>
      </c>
      <c r="ND27" s="4"/>
      <c r="NE27" s="4">
        <v>1</v>
      </c>
      <c r="NF27" s="4"/>
      <c r="NG27" s="4"/>
      <c r="NH27" s="4"/>
      <c r="NI27" s="4">
        <v>1</v>
      </c>
      <c r="NJ27" s="4"/>
      <c r="NK27" s="4">
        <v>1</v>
      </c>
      <c r="NL27" s="4"/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/>
      <c r="OA27" s="4">
        <v>1</v>
      </c>
      <c r="OB27" s="4"/>
      <c r="OC27" s="4"/>
      <c r="OD27" s="4">
        <v>1</v>
      </c>
      <c r="OE27" s="4"/>
      <c r="OF27" s="4"/>
      <c r="OG27" s="4">
        <v>1</v>
      </c>
      <c r="OH27" s="4"/>
      <c r="OI27" s="4"/>
      <c r="OJ27" s="4">
        <v>1</v>
      </c>
      <c r="OK27" s="4"/>
      <c r="OL27" s="4"/>
      <c r="OM27" s="4">
        <v>1</v>
      </c>
      <c r="ON27" s="4"/>
      <c r="OO27" s="4"/>
      <c r="OP27" s="4">
        <v>1</v>
      </c>
      <c r="OQ27" s="4"/>
      <c r="OR27" s="4"/>
      <c r="OS27" s="4">
        <v>1</v>
      </c>
      <c r="OT27" s="4"/>
      <c r="OU27" s="4">
        <v>1</v>
      </c>
      <c r="OV27" s="4"/>
      <c r="OW27" s="4"/>
      <c r="OX27" s="4">
        <v>1</v>
      </c>
      <c r="OY27" s="4"/>
      <c r="OZ27" s="4"/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/>
      <c r="PN27" s="4">
        <v>1</v>
      </c>
      <c r="PO27" s="4"/>
      <c r="PP27" s="4"/>
      <c r="PQ27" s="4">
        <v>1</v>
      </c>
      <c r="PR27" s="4"/>
      <c r="PS27" s="4">
        <v>1</v>
      </c>
      <c r="PT27" s="4"/>
      <c r="PU27" s="4"/>
      <c r="PV27" s="4"/>
      <c r="PW27" s="4">
        <v>1</v>
      </c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/>
      <c r="QI27" s="4">
        <v>1</v>
      </c>
      <c r="QJ27" s="4"/>
      <c r="QK27" s="4">
        <v>1</v>
      </c>
      <c r="QL27" s="4"/>
      <c r="QM27" s="4"/>
      <c r="QN27" s="4"/>
      <c r="QO27" s="4">
        <v>1</v>
      </c>
      <c r="QP27" s="22"/>
      <c r="QQ27" s="4">
        <v>1</v>
      </c>
      <c r="QR27" s="4"/>
      <c r="QS27" s="4"/>
      <c r="QT27" s="4"/>
      <c r="QU27" s="4">
        <v>1</v>
      </c>
      <c r="QV27" s="4"/>
      <c r="QW27" s="4">
        <v>1</v>
      </c>
      <c r="QX27" s="4"/>
      <c r="QY27" s="22"/>
      <c r="QZ27" s="4">
        <v>1</v>
      </c>
      <c r="RA27" s="4"/>
      <c r="RB27" s="22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/>
      <c r="RS27" s="4">
        <v>1</v>
      </c>
      <c r="RT27" s="4"/>
      <c r="RU27" s="4">
        <v>1</v>
      </c>
      <c r="RV27" s="4"/>
      <c r="RW27" s="4"/>
      <c r="RX27" s="4"/>
      <c r="RY27" s="4">
        <v>1</v>
      </c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/>
      <c r="ST27" s="4">
        <v>1</v>
      </c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</row>
    <row r="28" spans="1:527">
      <c r="A28" s="3">
        <v>15</v>
      </c>
      <c r="B28" s="49" t="s">
        <v>3174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22"/>
      <c r="EZ28" s="4">
        <v>1</v>
      </c>
      <c r="FA28" s="4"/>
      <c r="FB28" s="4"/>
      <c r="FC28" s="4">
        <v>1</v>
      </c>
      <c r="FD28" s="4"/>
      <c r="FE28" s="4"/>
      <c r="FF28" s="51">
        <v>1</v>
      </c>
      <c r="FG28" s="4"/>
      <c r="FH28" s="4"/>
      <c r="FI28" s="4">
        <v>1</v>
      </c>
      <c r="FJ28" s="4"/>
      <c r="FK28" s="4"/>
      <c r="FL28" s="51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25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57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4">
        <v>1</v>
      </c>
      <c r="KX28" s="4"/>
      <c r="KY28" s="4"/>
      <c r="KZ28" s="51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/>
      <c r="NI28" s="4">
        <v>1</v>
      </c>
      <c r="NJ28" s="4"/>
      <c r="NK28" s="4"/>
      <c r="NL28" s="4">
        <v>1</v>
      </c>
      <c r="NM28" s="4"/>
      <c r="NN28" s="4"/>
      <c r="NO28" s="4">
        <v>1</v>
      </c>
      <c r="NP28" s="4"/>
      <c r="NQ28" s="4"/>
      <c r="NR28" s="4">
        <v>1</v>
      </c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4"/>
      <c r="QP28" s="22"/>
      <c r="QQ28" s="4">
        <v>1</v>
      </c>
      <c r="QR28" s="4"/>
      <c r="QS28" s="4"/>
      <c r="QT28" s="4"/>
      <c r="QU28" s="4">
        <v>1</v>
      </c>
      <c r="QV28" s="4"/>
      <c r="QW28" s="4">
        <v>1</v>
      </c>
      <c r="QX28" s="4"/>
      <c r="QY28" s="22"/>
      <c r="QZ28" s="4">
        <v>1</v>
      </c>
      <c r="RA28" s="4"/>
      <c r="RB28" s="22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/>
      <c r="RS28" s="4">
        <v>1</v>
      </c>
      <c r="RT28" s="4"/>
      <c r="RU28" s="4">
        <v>1</v>
      </c>
      <c r="RV28" s="4"/>
      <c r="RW28" s="4"/>
      <c r="RX28" s="4"/>
      <c r="RY28" s="4">
        <v>1</v>
      </c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/>
      <c r="SQ28" s="4">
        <v>1</v>
      </c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</row>
    <row r="29" spans="1:527">
      <c r="A29" s="3">
        <v>16</v>
      </c>
      <c r="B29" s="49" t="s">
        <v>3175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10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22"/>
      <c r="EZ29" s="4"/>
      <c r="FA29" s="4">
        <v>1</v>
      </c>
      <c r="FB29" s="4"/>
      <c r="FC29" s="4"/>
      <c r="FD29" s="4">
        <v>1</v>
      </c>
      <c r="FE29" s="4"/>
      <c r="FF29" s="51">
        <v>1</v>
      </c>
      <c r="FG29" s="4"/>
      <c r="FH29" s="4"/>
      <c r="FI29" s="4">
        <v>1</v>
      </c>
      <c r="FJ29" s="4"/>
      <c r="FK29" s="4"/>
      <c r="FL29" s="51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25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/>
      <c r="JB29" s="4">
        <v>1</v>
      </c>
      <c r="JC29" s="4"/>
      <c r="JD29" s="4">
        <v>1</v>
      </c>
      <c r="JE29" s="4"/>
      <c r="JF29" s="4"/>
      <c r="JG29" s="4">
        <v>1</v>
      </c>
      <c r="JH29" s="4"/>
      <c r="JI29" s="4"/>
      <c r="JJ29" s="4"/>
      <c r="JK29" s="4">
        <v>1</v>
      </c>
      <c r="JL29" s="4"/>
      <c r="JM29" s="4"/>
      <c r="JN29" s="4">
        <v>1</v>
      </c>
      <c r="JO29" s="4"/>
      <c r="JP29" s="4">
        <v>1</v>
      </c>
      <c r="JQ29" s="4"/>
      <c r="JR29" s="4"/>
      <c r="JS29" s="4">
        <v>1</v>
      </c>
      <c r="JT29" s="4"/>
      <c r="JU29" s="4"/>
      <c r="JV29" s="4"/>
      <c r="JW29" s="4">
        <v>1</v>
      </c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/>
      <c r="LP29" s="4">
        <v>1</v>
      </c>
      <c r="LQ29" s="4"/>
      <c r="LR29" s="4">
        <v>1</v>
      </c>
      <c r="LS29" s="4"/>
      <c r="LT29" s="4"/>
      <c r="LU29" s="4"/>
      <c r="LV29" s="4">
        <v>1</v>
      </c>
      <c r="LW29" s="4"/>
      <c r="LX29" s="4">
        <v>1</v>
      </c>
      <c r="LY29" s="4"/>
      <c r="LZ29" s="4"/>
      <c r="MA29" s="4"/>
      <c r="MB29" s="4">
        <v>1</v>
      </c>
      <c r="MC29" s="4"/>
      <c r="MD29" s="4"/>
      <c r="ME29" s="4">
        <v>1</v>
      </c>
      <c r="MF29" s="4"/>
      <c r="MG29" s="4">
        <v>1</v>
      </c>
      <c r="MH29" s="4"/>
      <c r="MI29" s="4"/>
      <c r="MJ29" s="4"/>
      <c r="MK29" s="4">
        <v>1</v>
      </c>
      <c r="ML29" s="4"/>
      <c r="MM29" s="4">
        <v>1</v>
      </c>
      <c r="MN29" s="4"/>
      <c r="MO29" s="4"/>
      <c r="MP29" s="4"/>
      <c r="MQ29" s="4">
        <v>1</v>
      </c>
      <c r="MR29" s="4"/>
      <c r="MS29" s="4">
        <v>1</v>
      </c>
      <c r="MT29" s="4"/>
      <c r="MU29" s="4"/>
      <c r="MV29" s="4">
        <v>1</v>
      </c>
      <c r="MW29" s="4"/>
      <c r="MX29" s="4"/>
      <c r="MY29" s="4"/>
      <c r="MZ29" s="4">
        <v>1</v>
      </c>
      <c r="NA29" s="4"/>
      <c r="NB29" s="4"/>
      <c r="NC29" s="4">
        <v>1</v>
      </c>
      <c r="ND29" s="4"/>
      <c r="NE29" s="4">
        <v>1</v>
      </c>
      <c r="NF29" s="4"/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/>
      <c r="NU29" s="4">
        <v>1</v>
      </c>
      <c r="NV29" s="4"/>
      <c r="NW29" s="4"/>
      <c r="NX29" s="4">
        <v>1</v>
      </c>
      <c r="NY29" s="4"/>
      <c r="NZ29" s="4"/>
      <c r="OA29" s="4">
        <v>1</v>
      </c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/>
      <c r="OT29" s="4">
        <v>1</v>
      </c>
      <c r="OU29" s="4">
        <v>1</v>
      </c>
      <c r="OV29" s="4"/>
      <c r="OW29" s="4"/>
      <c r="OX29" s="4"/>
      <c r="OY29" s="4">
        <v>1</v>
      </c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/>
      <c r="QI29" s="4">
        <v>1</v>
      </c>
      <c r="QJ29" s="4"/>
      <c r="QK29" s="4">
        <v>1</v>
      </c>
      <c r="QL29" s="4"/>
      <c r="QM29" s="4"/>
      <c r="QN29" s="4"/>
      <c r="QO29" s="4">
        <v>1</v>
      </c>
      <c r="QP29" s="22"/>
      <c r="QQ29" s="4">
        <v>1</v>
      </c>
      <c r="QR29" s="4"/>
      <c r="QS29" s="4"/>
      <c r="QT29" s="4"/>
      <c r="QU29" s="4">
        <v>1</v>
      </c>
      <c r="QV29" s="4"/>
      <c r="QW29" s="4">
        <v>1</v>
      </c>
      <c r="QX29" s="4"/>
      <c r="QY29" s="22"/>
      <c r="QZ29" s="4">
        <v>1</v>
      </c>
      <c r="RA29" s="4"/>
      <c r="RB29" s="22"/>
      <c r="RC29" s="4">
        <v>1</v>
      </c>
      <c r="RD29" s="4"/>
      <c r="RE29" s="4"/>
      <c r="RF29" s="4"/>
      <c r="RG29" s="4">
        <v>1</v>
      </c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/>
      <c r="RS29" s="4">
        <v>1</v>
      </c>
      <c r="RT29" s="4"/>
      <c r="RU29" s="4">
        <v>1</v>
      </c>
      <c r="RV29" s="4"/>
      <c r="RW29" s="4"/>
      <c r="RX29" s="4"/>
      <c r="RY29" s="4">
        <v>1</v>
      </c>
      <c r="RZ29" s="4"/>
      <c r="SA29" s="4">
        <v>1</v>
      </c>
      <c r="SB29" s="4"/>
      <c r="SC29" s="4"/>
      <c r="SD29" s="4">
        <v>1</v>
      </c>
      <c r="SE29" s="4"/>
      <c r="SF29" s="4"/>
      <c r="SG29" s="4"/>
      <c r="SH29" s="4">
        <v>1</v>
      </c>
      <c r="SI29" s="4"/>
      <c r="SJ29" s="4">
        <v>1</v>
      </c>
      <c r="SK29" s="4"/>
      <c r="SL29" s="4"/>
      <c r="SM29" s="4"/>
      <c r="SN29" s="4">
        <v>1</v>
      </c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/>
      <c r="SZ29" s="4">
        <v>1</v>
      </c>
      <c r="TA29" s="4"/>
      <c r="TB29" s="4">
        <v>1</v>
      </c>
      <c r="TC29" s="4"/>
      <c r="TD29" s="4"/>
      <c r="TE29" s="4">
        <v>1</v>
      </c>
      <c r="TF29" s="4"/>
      <c r="TG29" s="4"/>
    </row>
    <row r="30" spans="1:527">
      <c r="A30" s="3">
        <v>17</v>
      </c>
      <c r="B30" s="49" t="s">
        <v>3176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22"/>
      <c r="EZ30" s="4">
        <v>1</v>
      </c>
      <c r="FA30" s="4"/>
      <c r="FB30" s="4"/>
      <c r="FC30" s="4">
        <v>1</v>
      </c>
      <c r="FD30" s="4"/>
      <c r="FE30" s="4"/>
      <c r="FF30" s="51">
        <v>1</v>
      </c>
      <c r="FG30" s="4"/>
      <c r="FH30" s="4"/>
      <c r="FI30" s="4">
        <v>1</v>
      </c>
      <c r="FJ30" s="4"/>
      <c r="FK30" s="4"/>
      <c r="FL30" s="51">
        <v>1</v>
      </c>
      <c r="FM30" s="4"/>
      <c r="FN30" s="4"/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25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/>
      <c r="IJ30" s="4">
        <v>1</v>
      </c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4">
        <v>1</v>
      </c>
      <c r="IV30" s="4"/>
      <c r="IW30" s="4"/>
      <c r="IX30" s="4">
        <v>1</v>
      </c>
      <c r="IY30" s="4"/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/>
      <c r="JK30" s="4">
        <v>1</v>
      </c>
      <c r="JL30" s="4"/>
      <c r="JM30" s="4">
        <v>1</v>
      </c>
      <c r="JN30" s="4"/>
      <c r="JO30" s="4"/>
      <c r="JP30" s="4"/>
      <c r="JQ30" s="4">
        <v>1</v>
      </c>
      <c r="JR30" s="4"/>
      <c r="JS30" s="4"/>
      <c r="JT30" s="4">
        <v>1</v>
      </c>
      <c r="JU30" s="4"/>
      <c r="JV30" s="4">
        <v>1</v>
      </c>
      <c r="JW30" s="4"/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>
        <v>1</v>
      </c>
      <c r="LS30" s="4"/>
      <c r="LT30" s="4"/>
      <c r="LU30" s="4">
        <v>1</v>
      </c>
      <c r="LV30" s="4"/>
      <c r="LW30" s="4"/>
      <c r="LX30" s="4">
        <v>1</v>
      </c>
      <c r="LY30" s="4"/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/>
      <c r="MK30" s="4">
        <v>1</v>
      </c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>
        <v>1</v>
      </c>
      <c r="NC30" s="4"/>
      <c r="ND30" s="4"/>
      <c r="NE30" s="4">
        <v>1</v>
      </c>
      <c r="NF30" s="4"/>
      <c r="NG30" s="4"/>
      <c r="NH30" s="4"/>
      <c r="NI30" s="4">
        <v>1</v>
      </c>
      <c r="NJ30" s="4"/>
      <c r="NK30" s="4">
        <v>1</v>
      </c>
      <c r="NL30" s="4"/>
      <c r="NM30" s="4"/>
      <c r="NN30" s="4"/>
      <c r="NO30" s="4">
        <v>1</v>
      </c>
      <c r="NP30" s="4"/>
      <c r="NQ30" s="4"/>
      <c r="NR30" s="4">
        <v>1</v>
      </c>
      <c r="NS30" s="4"/>
      <c r="NT30" s="4">
        <v>1</v>
      </c>
      <c r="NU30" s="4"/>
      <c r="NV30" s="4"/>
      <c r="NW30" s="4"/>
      <c r="NX30" s="4">
        <v>1</v>
      </c>
      <c r="NY30" s="4"/>
      <c r="NZ30" s="4"/>
      <c r="OA30" s="4">
        <v>1</v>
      </c>
      <c r="OB30" s="4"/>
      <c r="OC30" s="4">
        <v>1</v>
      </c>
      <c r="OD30" s="4"/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>
        <v>1</v>
      </c>
      <c r="OT30" s="4"/>
      <c r="OU30" s="4">
        <v>1</v>
      </c>
      <c r="OV30" s="4"/>
      <c r="OW30" s="4"/>
      <c r="OX30" s="4">
        <v>1</v>
      </c>
      <c r="OY30" s="4"/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/>
      <c r="QF30" s="4">
        <v>1</v>
      </c>
      <c r="QG30" s="4"/>
      <c r="QH30" s="4"/>
      <c r="QI30" s="4">
        <v>1</v>
      </c>
      <c r="QJ30" s="4"/>
      <c r="QK30" s="4">
        <v>1</v>
      </c>
      <c r="QL30" s="4"/>
      <c r="QM30" s="4"/>
      <c r="QN30" s="4">
        <v>1</v>
      </c>
      <c r="QO30" s="4"/>
      <c r="QP30" s="22"/>
      <c r="QQ30" s="4">
        <v>1</v>
      </c>
      <c r="QR30" s="4"/>
      <c r="QS30" s="4"/>
      <c r="QT30" s="4"/>
      <c r="QU30" s="4">
        <v>1</v>
      </c>
      <c r="QV30" s="4"/>
      <c r="QW30" s="4">
        <v>1</v>
      </c>
      <c r="QX30" s="4"/>
      <c r="QY30" s="22"/>
      <c r="QZ30" s="4">
        <v>1</v>
      </c>
      <c r="RA30" s="4"/>
      <c r="RB30" s="22"/>
      <c r="RC30" s="4">
        <v>1</v>
      </c>
      <c r="RD30" s="4"/>
      <c r="RE30" s="4"/>
      <c r="RF30" s="4"/>
      <c r="RG30" s="4">
        <v>1</v>
      </c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>
        <v>1</v>
      </c>
      <c r="RV30" s="4"/>
      <c r="RW30" s="4"/>
      <c r="RX30" s="4"/>
      <c r="RY30" s="4">
        <v>1</v>
      </c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/>
      <c r="SW30" s="4">
        <v>1</v>
      </c>
      <c r="SX30" s="4"/>
      <c r="SY30" s="4"/>
      <c r="SZ30" s="4">
        <v>1</v>
      </c>
      <c r="TA30" s="4"/>
      <c r="TB30" s="4">
        <v>1</v>
      </c>
      <c r="TC30" s="4"/>
      <c r="TD30" s="4"/>
      <c r="TE30" s="4">
        <v>1</v>
      </c>
      <c r="TF30" s="4"/>
      <c r="TG30" s="4"/>
    </row>
    <row r="31" spans="1:527">
      <c r="A31" s="3">
        <v>18</v>
      </c>
      <c r="B31" s="49" t="s">
        <v>3177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22"/>
      <c r="EZ31" s="4"/>
      <c r="FA31" s="4">
        <v>1</v>
      </c>
      <c r="FB31" s="4"/>
      <c r="FC31" s="4"/>
      <c r="FD31" s="4">
        <v>1</v>
      </c>
      <c r="FE31" s="4"/>
      <c r="FF31" s="51">
        <v>1</v>
      </c>
      <c r="FG31" s="4"/>
      <c r="FH31" s="4"/>
      <c r="FI31" s="4">
        <v>1</v>
      </c>
      <c r="FJ31" s="4"/>
      <c r="FK31" s="4"/>
      <c r="FL31" s="51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25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/>
      <c r="HL31" s="4">
        <v>1</v>
      </c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/>
      <c r="IJ31" s="4">
        <v>1</v>
      </c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4">
        <v>1</v>
      </c>
      <c r="IV31" s="4"/>
      <c r="IW31" s="4"/>
      <c r="IX31" s="4">
        <v>1</v>
      </c>
      <c r="IY31" s="4"/>
      <c r="IZ31" s="4"/>
      <c r="JA31" s="4"/>
      <c r="JB31" s="4">
        <v>1</v>
      </c>
      <c r="JC31" s="4"/>
      <c r="JD31" s="4">
        <v>1</v>
      </c>
      <c r="JE31" s="4"/>
      <c r="JF31" s="4"/>
      <c r="JG31" s="4">
        <v>1</v>
      </c>
      <c r="JH31" s="4"/>
      <c r="JI31" s="4"/>
      <c r="JJ31" s="4">
        <v>1</v>
      </c>
      <c r="JK31" s="4"/>
      <c r="JL31" s="4"/>
      <c r="JM31" s="4">
        <v>1</v>
      </c>
      <c r="JN31" s="4"/>
      <c r="JO31" s="4"/>
      <c r="JP31" s="4">
        <v>1</v>
      </c>
      <c r="JQ31" s="4"/>
      <c r="JR31" s="4"/>
      <c r="JS31" s="4">
        <v>1</v>
      </c>
      <c r="JT31" s="4"/>
      <c r="JU31" s="4"/>
      <c r="JV31" s="4">
        <v>1</v>
      </c>
      <c r="JW31" s="4"/>
      <c r="JX31" s="4"/>
      <c r="JY31" s="4">
        <v>1</v>
      </c>
      <c r="JZ31" s="4"/>
      <c r="KA31" s="4"/>
      <c r="KB31" s="4">
        <v>1</v>
      </c>
      <c r="KC31" s="4"/>
      <c r="KD31" s="4"/>
      <c r="KE31" s="4">
        <v>1</v>
      </c>
      <c r="KF31" s="4"/>
      <c r="KG31" s="4"/>
      <c r="KH31" s="4">
        <v>1</v>
      </c>
      <c r="KI31" s="4"/>
      <c r="KJ31" s="4"/>
      <c r="KK31" s="4">
        <v>1</v>
      </c>
      <c r="KL31" s="4"/>
      <c r="KM31" s="4"/>
      <c r="KN31" s="4">
        <v>1</v>
      </c>
      <c r="KO31" s="4"/>
      <c r="KP31" s="4"/>
      <c r="KQ31" s="4">
        <v>1</v>
      </c>
      <c r="KR31" s="4"/>
      <c r="KS31" s="4"/>
      <c r="KT31" s="4">
        <v>1</v>
      </c>
      <c r="KU31" s="4"/>
      <c r="KV31" s="4"/>
      <c r="KW31" s="4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>
        <v>1</v>
      </c>
      <c r="LG31" s="4"/>
      <c r="LH31" s="4"/>
      <c r="LI31" s="4">
        <v>1</v>
      </c>
      <c r="LJ31" s="4"/>
      <c r="LK31" s="4"/>
      <c r="LL31" s="4">
        <v>1</v>
      </c>
      <c r="LM31" s="4"/>
      <c r="LN31" s="4"/>
      <c r="LO31" s="4">
        <v>1</v>
      </c>
      <c r="LP31" s="4"/>
      <c r="LQ31" s="4"/>
      <c r="LR31" s="4">
        <v>1</v>
      </c>
      <c r="LS31" s="4"/>
      <c r="LT31" s="4"/>
      <c r="LU31" s="4"/>
      <c r="LV31" s="4">
        <v>1</v>
      </c>
      <c r="LW31" s="4"/>
      <c r="LX31" s="4">
        <v>1</v>
      </c>
      <c r="LY31" s="4"/>
      <c r="LZ31" s="4"/>
      <c r="MA31" s="4"/>
      <c r="MB31" s="4">
        <v>1</v>
      </c>
      <c r="MC31" s="4"/>
      <c r="MD31" s="4"/>
      <c r="ME31" s="4">
        <v>1</v>
      </c>
      <c r="MF31" s="4"/>
      <c r="MG31" s="4">
        <v>1</v>
      </c>
      <c r="MH31" s="4"/>
      <c r="MI31" s="4"/>
      <c r="MJ31" s="4"/>
      <c r="MK31" s="4">
        <v>1</v>
      </c>
      <c r="ML31" s="4"/>
      <c r="MM31" s="4">
        <v>1</v>
      </c>
      <c r="MN31" s="4"/>
      <c r="MO31" s="4"/>
      <c r="MP31" s="4">
        <v>1</v>
      </c>
      <c r="MQ31" s="4"/>
      <c r="MR31" s="4"/>
      <c r="MS31" s="4">
        <v>1</v>
      </c>
      <c r="MT31" s="4"/>
      <c r="MU31" s="4"/>
      <c r="MV31" s="4">
        <v>1</v>
      </c>
      <c r="MW31" s="4"/>
      <c r="MX31" s="4"/>
      <c r="MY31" s="4"/>
      <c r="MZ31" s="4">
        <v>1</v>
      </c>
      <c r="NA31" s="4"/>
      <c r="NB31" s="4"/>
      <c r="NC31" s="4">
        <v>1</v>
      </c>
      <c r="ND31" s="4"/>
      <c r="NE31" s="4">
        <v>1</v>
      </c>
      <c r="NF31" s="4"/>
      <c r="NG31" s="4"/>
      <c r="NH31" s="4"/>
      <c r="NI31" s="4">
        <v>1</v>
      </c>
      <c r="NJ31" s="4"/>
      <c r="NK31" s="4"/>
      <c r="NL31" s="4">
        <v>1</v>
      </c>
      <c r="NM31" s="4"/>
      <c r="NN31" s="4"/>
      <c r="NO31" s="4">
        <v>1</v>
      </c>
      <c r="NP31" s="4"/>
      <c r="NQ31" s="4"/>
      <c r="NR31" s="4">
        <v>1</v>
      </c>
      <c r="NS31" s="4"/>
      <c r="NT31" s="4"/>
      <c r="NU31" s="4">
        <v>1</v>
      </c>
      <c r="NV31" s="4"/>
      <c r="NW31" s="4"/>
      <c r="NX31" s="4">
        <v>1</v>
      </c>
      <c r="NY31" s="4"/>
      <c r="NZ31" s="4"/>
      <c r="OA31" s="4">
        <v>1</v>
      </c>
      <c r="OB31" s="4"/>
      <c r="OC31" s="4">
        <v>1</v>
      </c>
      <c r="OD31" s="4"/>
      <c r="OE31" s="4"/>
      <c r="OF31" s="4"/>
      <c r="OG31" s="4">
        <v>1</v>
      </c>
      <c r="OH31" s="4"/>
      <c r="OI31" s="4"/>
      <c r="OJ31" s="4">
        <v>1</v>
      </c>
      <c r="OK31" s="4"/>
      <c r="OL31" s="4"/>
      <c r="OM31" s="4">
        <v>1</v>
      </c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>
        <v>1</v>
      </c>
      <c r="PK31" s="4"/>
      <c r="PL31" s="4"/>
      <c r="PM31" s="4">
        <v>1</v>
      </c>
      <c r="PN31" s="4"/>
      <c r="PO31" s="4"/>
      <c r="PP31" s="4">
        <v>1</v>
      </c>
      <c r="PQ31" s="4"/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/>
      <c r="QI31" s="4">
        <v>1</v>
      </c>
      <c r="QJ31" s="4"/>
      <c r="QK31" s="4">
        <v>1</v>
      </c>
      <c r="QL31" s="4"/>
      <c r="QM31" s="4"/>
      <c r="QN31" s="4"/>
      <c r="QO31" s="4">
        <v>1</v>
      </c>
      <c r="QP31" s="22"/>
      <c r="QQ31" s="4">
        <v>1</v>
      </c>
      <c r="QR31" s="4"/>
      <c r="QS31" s="4"/>
      <c r="QT31" s="4"/>
      <c r="QU31" s="4">
        <v>1</v>
      </c>
      <c r="QV31" s="4"/>
      <c r="QW31" s="4">
        <v>1</v>
      </c>
      <c r="QX31" s="4"/>
      <c r="QY31" s="22"/>
      <c r="QZ31" s="4">
        <v>1</v>
      </c>
      <c r="RA31" s="4"/>
      <c r="RB31" s="22"/>
      <c r="RC31" s="4">
        <v>1</v>
      </c>
      <c r="RD31" s="4"/>
      <c r="RE31" s="4"/>
      <c r="RF31" s="4">
        <v>1</v>
      </c>
      <c r="RG31" s="4"/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/>
      <c r="RS31" s="4">
        <v>1</v>
      </c>
      <c r="RT31" s="4"/>
      <c r="RU31" s="4">
        <v>1</v>
      </c>
      <c r="RV31" s="4"/>
      <c r="RW31" s="4"/>
      <c r="RX31" s="4"/>
      <c r="RY31" s="4">
        <v>1</v>
      </c>
      <c r="RZ31" s="4"/>
      <c r="SA31" s="4">
        <v>1</v>
      </c>
      <c r="SB31" s="4"/>
      <c r="SC31" s="4"/>
      <c r="SD31" s="4">
        <v>1</v>
      </c>
      <c r="SE31" s="4"/>
      <c r="SF31" s="4"/>
      <c r="SG31" s="4"/>
      <c r="SH31" s="4">
        <v>1</v>
      </c>
      <c r="SI31" s="4"/>
      <c r="SJ31" s="4">
        <v>1</v>
      </c>
      <c r="SK31" s="4"/>
      <c r="SL31" s="4"/>
      <c r="SM31" s="4">
        <v>1</v>
      </c>
      <c r="SN31" s="4"/>
      <c r="SO31" s="4"/>
      <c r="SP31" s="4"/>
      <c r="SQ31" s="4">
        <v>1</v>
      </c>
      <c r="SR31" s="4"/>
      <c r="SS31" s="4"/>
      <c r="ST31" s="4">
        <v>1</v>
      </c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>
        <v>1</v>
      </c>
      <c r="TF31" s="4"/>
      <c r="TG31" s="4"/>
    </row>
    <row r="32" spans="1:527">
      <c r="A32" s="3">
        <v>19</v>
      </c>
      <c r="B32" s="49" t="s">
        <v>3178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10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22"/>
      <c r="EZ32" s="4">
        <v>1</v>
      </c>
      <c r="FA32" s="4"/>
      <c r="FB32" s="4"/>
      <c r="FC32" s="4">
        <v>1</v>
      </c>
      <c r="FD32" s="4"/>
      <c r="FE32" s="4"/>
      <c r="FF32" s="51">
        <v>1</v>
      </c>
      <c r="FG32" s="4"/>
      <c r="FH32" s="4"/>
      <c r="FI32" s="4">
        <v>1</v>
      </c>
      <c r="FJ32" s="4"/>
      <c r="FK32" s="4"/>
      <c r="FL32" s="51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25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/>
      <c r="ID32" s="4">
        <v>1</v>
      </c>
      <c r="IE32" s="4"/>
      <c r="IF32" s="4">
        <v>1</v>
      </c>
      <c r="IG32" s="4"/>
      <c r="IH32" s="4"/>
      <c r="II32" s="4"/>
      <c r="IJ32" s="4">
        <v>1</v>
      </c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4">
        <v>1</v>
      </c>
      <c r="IV32" s="4"/>
      <c r="IW32" s="4"/>
      <c r="IX32" s="4">
        <v>1</v>
      </c>
      <c r="IY32" s="4"/>
      <c r="IZ32" s="4"/>
      <c r="JA32" s="4"/>
      <c r="JB32" s="4">
        <v>1</v>
      </c>
      <c r="JC32" s="4"/>
      <c r="JD32" s="4">
        <v>1</v>
      </c>
      <c r="JE32" s="4"/>
      <c r="JF32" s="4"/>
      <c r="JG32" s="4">
        <v>1</v>
      </c>
      <c r="JH32" s="4"/>
      <c r="JI32" s="4"/>
      <c r="JJ32" s="4">
        <v>1</v>
      </c>
      <c r="JK32" s="4"/>
      <c r="JL32" s="4"/>
      <c r="JM32" s="4"/>
      <c r="JN32" s="4">
        <v>1</v>
      </c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>
        <v>1</v>
      </c>
      <c r="JZ32" s="4"/>
      <c r="KA32" s="4"/>
      <c r="KB32" s="4">
        <v>1</v>
      </c>
      <c r="KC32" s="4"/>
      <c r="KD32" s="4"/>
      <c r="KE32" s="4">
        <v>1</v>
      </c>
      <c r="KF32" s="4"/>
      <c r="KG32" s="4"/>
      <c r="KH32" s="4">
        <v>1</v>
      </c>
      <c r="KI32" s="4"/>
      <c r="KJ32" s="4"/>
      <c r="KK32" s="4">
        <v>1</v>
      </c>
      <c r="KL32" s="4"/>
      <c r="KM32" s="4"/>
      <c r="KN32" s="4">
        <v>1</v>
      </c>
      <c r="KO32" s="4"/>
      <c r="KP32" s="4"/>
      <c r="KQ32" s="4"/>
      <c r="KR32" s="4">
        <v>1</v>
      </c>
      <c r="KS32" s="4"/>
      <c r="KT32" s="4">
        <v>1</v>
      </c>
      <c r="KU32" s="4"/>
      <c r="KV32" s="4"/>
      <c r="KW32" s="4">
        <v>1</v>
      </c>
      <c r="KX32" s="4"/>
      <c r="KY32" s="4"/>
      <c r="KZ32" s="4">
        <v>1</v>
      </c>
      <c r="LA32" s="4"/>
      <c r="LB32" s="4"/>
      <c r="LC32" s="4">
        <v>1</v>
      </c>
      <c r="LD32" s="4"/>
      <c r="LE32" s="4"/>
      <c r="LF32" s="4">
        <v>1</v>
      </c>
      <c r="LG32" s="4"/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>
        <v>1</v>
      </c>
      <c r="LV32" s="4"/>
      <c r="LW32" s="4"/>
      <c r="LX32" s="4">
        <v>1</v>
      </c>
      <c r="LY32" s="4"/>
      <c r="LZ32" s="4"/>
      <c r="MA32" s="4"/>
      <c r="MB32" s="4">
        <v>1</v>
      </c>
      <c r="MC32" s="4"/>
      <c r="MD32" s="4"/>
      <c r="ME32" s="4">
        <v>1</v>
      </c>
      <c r="MF32" s="4"/>
      <c r="MG32" s="4">
        <v>1</v>
      </c>
      <c r="MH32" s="4"/>
      <c r="MI32" s="4"/>
      <c r="MJ32" s="4"/>
      <c r="MK32" s="4">
        <v>1</v>
      </c>
      <c r="ML32" s="4"/>
      <c r="MM32" s="4">
        <v>1</v>
      </c>
      <c r="MN32" s="4"/>
      <c r="MO32" s="4"/>
      <c r="MP32" s="4">
        <v>1</v>
      </c>
      <c r="MQ32" s="4"/>
      <c r="MR32" s="4"/>
      <c r="MS32" s="4">
        <v>1</v>
      </c>
      <c r="MT32" s="4"/>
      <c r="MU32" s="4"/>
      <c r="MV32" s="4">
        <v>1</v>
      </c>
      <c r="MW32" s="4"/>
      <c r="MX32" s="4"/>
      <c r="MY32" s="4">
        <v>1</v>
      </c>
      <c r="MZ32" s="4"/>
      <c r="NA32" s="4"/>
      <c r="NB32" s="4">
        <v>1</v>
      </c>
      <c r="NC32" s="4"/>
      <c r="ND32" s="4"/>
      <c r="NE32" s="4">
        <v>1</v>
      </c>
      <c r="NF32" s="4"/>
      <c r="NG32" s="4"/>
      <c r="NH32" s="4"/>
      <c r="NI32" s="4">
        <v>1</v>
      </c>
      <c r="NJ32" s="4"/>
      <c r="NK32" s="4">
        <v>1</v>
      </c>
      <c r="NL32" s="4"/>
      <c r="NM32" s="4"/>
      <c r="NN32" s="4"/>
      <c r="NO32" s="4">
        <v>1</v>
      </c>
      <c r="NP32" s="4"/>
      <c r="NQ32" s="4"/>
      <c r="NR32" s="4">
        <v>1</v>
      </c>
      <c r="NS32" s="4"/>
      <c r="NT32" s="4">
        <v>1</v>
      </c>
      <c r="NU32" s="4"/>
      <c r="NV32" s="4"/>
      <c r="NW32" s="4"/>
      <c r="NX32" s="4">
        <v>1</v>
      </c>
      <c r="NY32" s="4"/>
      <c r="NZ32" s="4"/>
      <c r="OA32" s="4">
        <v>1</v>
      </c>
      <c r="OB32" s="4"/>
      <c r="OC32" s="4">
        <v>1</v>
      </c>
      <c r="OD32" s="4"/>
      <c r="OE32" s="4"/>
      <c r="OF32" s="4"/>
      <c r="OG32" s="4">
        <v>1</v>
      </c>
      <c r="OH32" s="4"/>
      <c r="OI32" s="4"/>
      <c r="OJ32" s="4">
        <v>1</v>
      </c>
      <c r="OK32" s="4"/>
      <c r="OL32" s="4"/>
      <c r="OM32" s="4">
        <v>1</v>
      </c>
      <c r="ON32" s="4"/>
      <c r="OO32" s="4"/>
      <c r="OP32" s="4">
        <v>1</v>
      </c>
      <c r="OQ32" s="4"/>
      <c r="OR32" s="4"/>
      <c r="OS32" s="4">
        <v>1</v>
      </c>
      <c r="OT32" s="4"/>
      <c r="OU32" s="4">
        <v>1</v>
      </c>
      <c r="OV32" s="4"/>
      <c r="OW32" s="4"/>
      <c r="OX32" s="4">
        <v>1</v>
      </c>
      <c r="OY32" s="4"/>
      <c r="OZ32" s="4"/>
      <c r="PA32" s="4">
        <v>1</v>
      </c>
      <c r="PB32" s="4"/>
      <c r="PC32" s="4"/>
      <c r="PD32" s="4">
        <v>1</v>
      </c>
      <c r="PE32" s="4"/>
      <c r="PF32" s="4"/>
      <c r="PG32" s="4">
        <v>1</v>
      </c>
      <c r="PH32" s="4"/>
      <c r="PI32" s="4"/>
      <c r="PJ32" s="4">
        <v>1</v>
      </c>
      <c r="PK32" s="4"/>
      <c r="PL32" s="4"/>
      <c r="PM32" s="4">
        <v>1</v>
      </c>
      <c r="PN32" s="4"/>
      <c r="PO32" s="4"/>
      <c r="PP32" s="4">
        <v>1</v>
      </c>
      <c r="PQ32" s="4"/>
      <c r="PR32" s="4"/>
      <c r="PS32" s="4">
        <v>1</v>
      </c>
      <c r="PT32" s="4"/>
      <c r="PU32" s="4"/>
      <c r="PV32" s="4">
        <v>1</v>
      </c>
      <c r="PW32" s="4"/>
      <c r="PX32" s="4"/>
      <c r="PY32" s="4">
        <v>1</v>
      </c>
      <c r="PZ32" s="4"/>
      <c r="QA32" s="4"/>
      <c r="QB32" s="4">
        <v>1</v>
      </c>
      <c r="QC32" s="4"/>
      <c r="QD32" s="4"/>
      <c r="QE32" s="4">
        <v>1</v>
      </c>
      <c r="QF32" s="4"/>
      <c r="QG32" s="4"/>
      <c r="QH32" s="4"/>
      <c r="QI32" s="4">
        <v>1</v>
      </c>
      <c r="QJ32" s="4"/>
      <c r="QK32" s="4">
        <v>1</v>
      </c>
      <c r="QL32" s="4"/>
      <c r="QM32" s="4"/>
      <c r="QN32" s="4"/>
      <c r="QO32" s="4">
        <v>1</v>
      </c>
      <c r="QP32" s="22"/>
      <c r="QQ32" s="4">
        <v>1</v>
      </c>
      <c r="QR32" s="4"/>
      <c r="QS32" s="4"/>
      <c r="QT32" s="4"/>
      <c r="QU32" s="4">
        <v>1</v>
      </c>
      <c r="QV32" s="4"/>
      <c r="QW32" s="4">
        <v>1</v>
      </c>
      <c r="QX32" s="4"/>
      <c r="QY32" s="22"/>
      <c r="QZ32" s="4">
        <v>1</v>
      </c>
      <c r="RA32" s="4"/>
      <c r="RB32" s="22"/>
      <c r="RC32" s="4">
        <v>1</v>
      </c>
      <c r="RD32" s="4"/>
      <c r="RE32" s="4"/>
      <c r="RF32" s="4"/>
      <c r="RG32" s="4">
        <v>1</v>
      </c>
      <c r="RH32" s="4"/>
      <c r="RI32" s="4">
        <v>1</v>
      </c>
      <c r="RJ32" s="4"/>
      <c r="RK32" s="4"/>
      <c r="RL32" s="4">
        <v>1</v>
      </c>
      <c r="RM32" s="4"/>
      <c r="RN32" s="4"/>
      <c r="RO32" s="4">
        <v>1</v>
      </c>
      <c r="RP32" s="4"/>
      <c r="RQ32" s="4"/>
      <c r="RR32" s="4"/>
      <c r="RS32" s="4">
        <v>1</v>
      </c>
      <c r="RT32" s="4"/>
      <c r="RU32" s="4">
        <v>1</v>
      </c>
      <c r="RV32" s="4"/>
      <c r="RW32" s="4"/>
      <c r="RX32" s="4"/>
      <c r="RY32" s="4">
        <v>1</v>
      </c>
      <c r="RZ32" s="4"/>
      <c r="SA32" s="4">
        <v>1</v>
      </c>
      <c r="SB32" s="4"/>
      <c r="SC32" s="4"/>
      <c r="SD32" s="4">
        <v>1</v>
      </c>
      <c r="SE32" s="4"/>
      <c r="SF32" s="4"/>
      <c r="SG32" s="4"/>
      <c r="SH32" s="4">
        <v>1</v>
      </c>
      <c r="SI32" s="4"/>
      <c r="SJ32" s="4">
        <v>1</v>
      </c>
      <c r="SK32" s="4"/>
      <c r="SL32" s="4"/>
      <c r="SM32" s="4"/>
      <c r="SN32" s="4">
        <v>1</v>
      </c>
      <c r="SO32" s="4"/>
      <c r="SP32" s="4"/>
      <c r="SQ32" s="4">
        <v>1</v>
      </c>
      <c r="SR32" s="4"/>
      <c r="SS32" s="4">
        <v>1</v>
      </c>
      <c r="ST32" s="4"/>
      <c r="SU32" s="4"/>
      <c r="SV32" s="4">
        <v>1</v>
      </c>
      <c r="SW32" s="4"/>
      <c r="SX32" s="4"/>
      <c r="SY32" s="4">
        <v>1</v>
      </c>
      <c r="SZ32" s="4"/>
      <c r="TA32" s="4"/>
      <c r="TB32" s="4">
        <v>1</v>
      </c>
      <c r="TC32" s="4"/>
      <c r="TD32" s="4"/>
      <c r="TE32" s="4">
        <v>1</v>
      </c>
      <c r="TF32" s="4"/>
      <c r="TG32" s="4"/>
    </row>
    <row r="33" spans="1:692">
      <c r="A33" s="3">
        <v>20</v>
      </c>
      <c r="B33" s="49" t="s">
        <v>3179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10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22"/>
      <c r="EZ33" s="4"/>
      <c r="FA33" s="4">
        <v>1</v>
      </c>
      <c r="FB33" s="4"/>
      <c r="FC33" s="4"/>
      <c r="FD33" s="4">
        <v>1</v>
      </c>
      <c r="FE33" s="4"/>
      <c r="FF33" s="51">
        <v>1</v>
      </c>
      <c r="FG33" s="4"/>
      <c r="FH33" s="4"/>
      <c r="FI33" s="4">
        <v>1</v>
      </c>
      <c r="FJ33" s="4"/>
      <c r="FK33" s="4"/>
      <c r="FL33" s="51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25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/>
      <c r="HL33" s="4">
        <v>1</v>
      </c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/>
      <c r="ID33" s="4">
        <v>1</v>
      </c>
      <c r="IE33" s="4"/>
      <c r="IF33" s="4">
        <v>1</v>
      </c>
      <c r="IG33" s="4"/>
      <c r="IH33" s="4"/>
      <c r="II33" s="4"/>
      <c r="IJ33" s="4">
        <v>1</v>
      </c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4">
        <v>1</v>
      </c>
      <c r="IV33" s="4"/>
      <c r="IW33" s="4"/>
      <c r="IX33" s="4">
        <v>1</v>
      </c>
      <c r="IY33" s="4"/>
      <c r="IZ33" s="4"/>
      <c r="JA33" s="4"/>
      <c r="JB33" s="4">
        <v>1</v>
      </c>
      <c r="JC33" s="4"/>
      <c r="JD33" s="4">
        <v>1</v>
      </c>
      <c r="JE33" s="4"/>
      <c r="JF33" s="4"/>
      <c r="JG33" s="4">
        <v>1</v>
      </c>
      <c r="JH33" s="4"/>
      <c r="JI33" s="4"/>
      <c r="JJ33" s="4"/>
      <c r="JK33" s="4">
        <v>1</v>
      </c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/>
      <c r="JZ33" s="4">
        <v>1</v>
      </c>
      <c r="KA33" s="4"/>
      <c r="KB33" s="4">
        <v>1</v>
      </c>
      <c r="KC33" s="4"/>
      <c r="KD33" s="4"/>
      <c r="KE33" s="4">
        <v>1</v>
      </c>
      <c r="KF33" s="4"/>
      <c r="KG33" s="4"/>
      <c r="KH33" s="4">
        <v>1</v>
      </c>
      <c r="KI33" s="4"/>
      <c r="KJ33" s="4"/>
      <c r="KK33" s="4"/>
      <c r="KL33" s="4">
        <v>1</v>
      </c>
      <c r="KM33" s="4"/>
      <c r="KN33" s="4"/>
      <c r="KO33" s="4">
        <v>1</v>
      </c>
      <c r="KP33" s="4"/>
      <c r="KQ33" s="4"/>
      <c r="KR33" s="4">
        <v>1</v>
      </c>
      <c r="KS33" s="4"/>
      <c r="KT33" s="4"/>
      <c r="KU33" s="4">
        <v>1</v>
      </c>
      <c r="KV33" s="4"/>
      <c r="KW33" s="4"/>
      <c r="KX33" s="4"/>
      <c r="KY33" s="4">
        <v>1</v>
      </c>
      <c r="KZ33" s="4"/>
      <c r="LA33" s="4">
        <v>1</v>
      </c>
      <c r="LB33" s="4"/>
      <c r="LC33" s="4"/>
      <c r="LD33" s="4">
        <v>1</v>
      </c>
      <c r="LE33" s="4"/>
      <c r="LF33" s="4"/>
      <c r="LG33" s="4">
        <v>1</v>
      </c>
      <c r="LH33" s="4"/>
      <c r="LI33" s="4">
        <v>1</v>
      </c>
      <c r="LJ33" s="4"/>
      <c r="LK33" s="4"/>
      <c r="LL33" s="4"/>
      <c r="LM33" s="4">
        <v>1</v>
      </c>
      <c r="LN33" s="4"/>
      <c r="LO33" s="4"/>
      <c r="LP33" s="4">
        <v>1</v>
      </c>
      <c r="LQ33" s="4"/>
      <c r="LR33" s="4">
        <v>1</v>
      </c>
      <c r="LS33" s="4"/>
      <c r="LT33" s="4"/>
      <c r="LU33" s="4">
        <v>1</v>
      </c>
      <c r="LV33" s="4"/>
      <c r="LW33" s="4"/>
      <c r="LX33" s="4">
        <v>1</v>
      </c>
      <c r="LY33" s="4"/>
      <c r="LZ33" s="4"/>
      <c r="MA33" s="4"/>
      <c r="MB33" s="4">
        <v>1</v>
      </c>
      <c r="MC33" s="4"/>
      <c r="MD33" s="4"/>
      <c r="ME33" s="4">
        <v>1</v>
      </c>
      <c r="MF33" s="4"/>
      <c r="MG33" s="4">
        <v>1</v>
      </c>
      <c r="MH33" s="4"/>
      <c r="MI33" s="4"/>
      <c r="MJ33" s="4"/>
      <c r="MK33" s="4">
        <v>1</v>
      </c>
      <c r="ML33" s="4"/>
      <c r="MM33" s="4">
        <v>1</v>
      </c>
      <c r="MN33" s="4"/>
      <c r="MO33" s="4"/>
      <c r="MP33" s="4"/>
      <c r="MQ33" s="4">
        <v>1</v>
      </c>
      <c r="MR33" s="4"/>
      <c r="MS33" s="4">
        <v>1</v>
      </c>
      <c r="MT33" s="4"/>
      <c r="MU33" s="4"/>
      <c r="MV33" s="4">
        <v>1</v>
      </c>
      <c r="MW33" s="4"/>
      <c r="MX33" s="4"/>
      <c r="MY33" s="4"/>
      <c r="MZ33" s="4">
        <v>1</v>
      </c>
      <c r="NA33" s="4"/>
      <c r="NB33" s="4"/>
      <c r="NC33" s="4">
        <v>1</v>
      </c>
      <c r="ND33" s="4"/>
      <c r="NE33" s="4">
        <v>1</v>
      </c>
      <c r="NF33" s="4"/>
      <c r="NG33" s="4"/>
      <c r="NH33" s="4"/>
      <c r="NI33" s="4">
        <v>1</v>
      </c>
      <c r="NJ33" s="4"/>
      <c r="NK33" s="4"/>
      <c r="NL33" s="4">
        <v>1</v>
      </c>
      <c r="NM33" s="4"/>
      <c r="NN33" s="4"/>
      <c r="NO33" s="4">
        <v>1</v>
      </c>
      <c r="NP33" s="4"/>
      <c r="NQ33" s="4"/>
      <c r="NR33" s="4">
        <v>1</v>
      </c>
      <c r="NS33" s="4"/>
      <c r="NT33" s="4">
        <v>1</v>
      </c>
      <c r="NU33" s="4"/>
      <c r="NV33" s="4"/>
      <c r="NW33" s="4"/>
      <c r="NX33" s="4">
        <v>1</v>
      </c>
      <c r="NY33" s="4"/>
      <c r="NZ33" s="4"/>
      <c r="OA33" s="4">
        <v>1</v>
      </c>
      <c r="OB33" s="4"/>
      <c r="OC33" s="4">
        <v>1</v>
      </c>
      <c r="OD33" s="4"/>
      <c r="OE33" s="4"/>
      <c r="OF33" s="4"/>
      <c r="OG33" s="4">
        <v>1</v>
      </c>
      <c r="OH33" s="4"/>
      <c r="OI33" s="4"/>
      <c r="OJ33" s="4">
        <v>1</v>
      </c>
      <c r="OK33" s="4"/>
      <c r="OL33" s="4"/>
      <c r="OM33" s="4">
        <v>1</v>
      </c>
      <c r="ON33" s="4"/>
      <c r="OO33" s="4"/>
      <c r="OP33" s="4">
        <v>1</v>
      </c>
      <c r="OQ33" s="4"/>
      <c r="OR33" s="4"/>
      <c r="OS33" s="4"/>
      <c r="OT33" s="4">
        <v>1</v>
      </c>
      <c r="OU33" s="4">
        <v>1</v>
      </c>
      <c r="OV33" s="4"/>
      <c r="OW33" s="4"/>
      <c r="OX33" s="4">
        <v>1</v>
      </c>
      <c r="OY33" s="4"/>
      <c r="OZ33" s="4"/>
      <c r="PA33" s="4">
        <v>1</v>
      </c>
      <c r="PB33" s="4"/>
      <c r="PC33" s="4"/>
      <c r="PD33" s="4">
        <v>1</v>
      </c>
      <c r="PE33" s="4"/>
      <c r="PF33" s="4"/>
      <c r="PG33" s="4">
        <v>1</v>
      </c>
      <c r="PH33" s="4"/>
      <c r="PI33" s="4"/>
      <c r="PJ33" s="4">
        <v>1</v>
      </c>
      <c r="PK33" s="4"/>
      <c r="PL33" s="4"/>
      <c r="PM33" s="4"/>
      <c r="PN33" s="4">
        <v>1</v>
      </c>
      <c r="PO33" s="4"/>
      <c r="PP33" s="4"/>
      <c r="PQ33" s="4">
        <v>1</v>
      </c>
      <c r="PR33" s="4"/>
      <c r="PS33" s="4">
        <v>1</v>
      </c>
      <c r="PT33" s="4"/>
      <c r="PU33" s="4"/>
      <c r="PV33" s="4">
        <v>1</v>
      </c>
      <c r="PW33" s="4"/>
      <c r="PX33" s="4"/>
      <c r="PY33" s="4">
        <v>1</v>
      </c>
      <c r="PZ33" s="4"/>
      <c r="QA33" s="4"/>
      <c r="QB33" s="4">
        <v>1</v>
      </c>
      <c r="QC33" s="4"/>
      <c r="QD33" s="4"/>
      <c r="QE33" s="4"/>
      <c r="QF33" s="4">
        <v>1</v>
      </c>
      <c r="QG33" s="4"/>
      <c r="QH33" s="4"/>
      <c r="QI33" s="4">
        <v>1</v>
      </c>
      <c r="QJ33" s="4"/>
      <c r="QK33" s="4">
        <v>1</v>
      </c>
      <c r="QL33" s="4"/>
      <c r="QM33" s="4"/>
      <c r="QN33" s="4"/>
      <c r="QO33" s="4">
        <v>1</v>
      </c>
      <c r="QP33" s="22"/>
      <c r="QQ33" s="4">
        <v>1</v>
      </c>
      <c r="QR33" s="4"/>
      <c r="QS33" s="4"/>
      <c r="QT33" s="4"/>
      <c r="QU33" s="4">
        <v>1</v>
      </c>
      <c r="QV33" s="4"/>
      <c r="QW33" s="4">
        <v>1</v>
      </c>
      <c r="QX33" s="4"/>
      <c r="QY33" s="22"/>
      <c r="QZ33" s="4">
        <v>1</v>
      </c>
      <c r="RA33" s="4"/>
      <c r="RB33" s="22"/>
      <c r="RC33" s="4">
        <v>1</v>
      </c>
      <c r="RD33" s="4"/>
      <c r="RE33" s="4"/>
      <c r="RF33" s="4">
        <v>1</v>
      </c>
      <c r="RG33" s="4"/>
      <c r="RH33" s="4"/>
      <c r="RI33" s="4">
        <v>1</v>
      </c>
      <c r="RJ33" s="4"/>
      <c r="RK33" s="4"/>
      <c r="RL33" s="4">
        <v>1</v>
      </c>
      <c r="RM33" s="4"/>
      <c r="RN33" s="4"/>
      <c r="RO33" s="4">
        <v>1</v>
      </c>
      <c r="RP33" s="4"/>
      <c r="RQ33" s="4"/>
      <c r="RR33" s="4"/>
      <c r="RS33" s="4">
        <v>1</v>
      </c>
      <c r="RT33" s="4"/>
      <c r="RU33" s="4">
        <v>1</v>
      </c>
      <c r="RV33" s="4"/>
      <c r="RW33" s="4"/>
      <c r="RX33" s="4"/>
      <c r="RY33" s="4">
        <v>1</v>
      </c>
      <c r="RZ33" s="4"/>
      <c r="SA33" s="4">
        <v>1</v>
      </c>
      <c r="SB33" s="4"/>
      <c r="SC33" s="4"/>
      <c r="SD33" s="4">
        <v>1</v>
      </c>
      <c r="SE33" s="4"/>
      <c r="SF33" s="4"/>
      <c r="SG33" s="4"/>
      <c r="SH33" s="4">
        <v>1</v>
      </c>
      <c r="SI33" s="4"/>
      <c r="SJ33" s="4">
        <v>1</v>
      </c>
      <c r="SK33" s="4"/>
      <c r="SL33" s="4"/>
      <c r="SM33" s="4">
        <v>1</v>
      </c>
      <c r="SN33" s="4"/>
      <c r="SO33" s="4"/>
      <c r="SP33" s="4"/>
      <c r="SQ33" s="4">
        <v>1</v>
      </c>
      <c r="SR33" s="4"/>
      <c r="SS33" s="4"/>
      <c r="ST33" s="4">
        <v>1</v>
      </c>
      <c r="SU33" s="4"/>
      <c r="SV33" s="4">
        <v>1</v>
      </c>
      <c r="SW33" s="4"/>
      <c r="SX33" s="4"/>
      <c r="SY33" s="4"/>
      <c r="SZ33" s="4">
        <v>1</v>
      </c>
      <c r="TA33" s="4"/>
      <c r="TB33" s="4">
        <v>1</v>
      </c>
      <c r="TC33" s="4"/>
      <c r="TD33" s="4"/>
      <c r="TE33" s="4">
        <v>1</v>
      </c>
      <c r="TF33" s="4"/>
      <c r="TG33" s="4"/>
    </row>
    <row r="34" spans="1:692">
      <c r="A34" s="46">
        <v>21</v>
      </c>
      <c r="B34" s="49" t="s">
        <v>3184</v>
      </c>
      <c r="C34" s="46"/>
      <c r="D34" s="46"/>
      <c r="E34" s="46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10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22">
        <v>1</v>
      </c>
      <c r="EZ34" s="4"/>
      <c r="FA34" s="4"/>
      <c r="FB34" s="4">
        <v>1</v>
      </c>
      <c r="FC34" s="4"/>
      <c r="FD34" s="4"/>
      <c r="FE34" s="4">
        <v>1</v>
      </c>
      <c r="FF34" s="51"/>
      <c r="FG34" s="4"/>
      <c r="FH34" s="4">
        <v>1</v>
      </c>
      <c r="FI34" s="4"/>
      <c r="FJ34" s="4"/>
      <c r="FK34" s="4">
        <v>1</v>
      </c>
      <c r="FL34" s="51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>
        <v>1</v>
      </c>
      <c r="GC34" s="4"/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25"/>
      <c r="GN34" s="4"/>
      <c r="GO34" s="4">
        <v>1</v>
      </c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>
        <v>1</v>
      </c>
      <c r="HG34" s="4"/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4"/>
      <c r="IV34" s="4"/>
      <c r="IW34" s="4">
        <v>1</v>
      </c>
      <c r="IX34" s="4"/>
      <c r="IY34" s="4"/>
      <c r="IZ34" s="4">
        <v>1</v>
      </c>
      <c r="JA34" s="4"/>
      <c r="JB34" s="4"/>
      <c r="JC34" s="4">
        <v>1</v>
      </c>
      <c r="JD34" s="4"/>
      <c r="JE34" s="4"/>
      <c r="JF34" s="4">
        <v>1</v>
      </c>
      <c r="JG34" s="4">
        <v>1</v>
      </c>
      <c r="JH34" s="4"/>
      <c r="JI34" s="4">
        <v>1</v>
      </c>
      <c r="JJ34" s="4"/>
      <c r="JK34" s="4"/>
      <c r="JL34" s="4">
        <v>1</v>
      </c>
      <c r="JM34" s="4"/>
      <c r="JN34" s="4"/>
      <c r="JO34" s="4">
        <v>1</v>
      </c>
      <c r="JP34" s="4"/>
      <c r="JQ34" s="4"/>
      <c r="JR34" s="4">
        <v>1</v>
      </c>
      <c r="JS34" s="4"/>
      <c r="JT34" s="4"/>
      <c r="JU34" s="4">
        <v>1</v>
      </c>
      <c r="JV34" s="4"/>
      <c r="JW34" s="4"/>
      <c r="JX34" s="4">
        <v>1</v>
      </c>
      <c r="JY34" s="4"/>
      <c r="JZ34" s="4"/>
      <c r="KA34" s="4">
        <v>1</v>
      </c>
      <c r="KB34" s="4"/>
      <c r="KC34" s="4"/>
      <c r="KD34" s="4">
        <v>1</v>
      </c>
      <c r="KE34" s="4"/>
      <c r="KF34" s="4"/>
      <c r="KG34" s="4">
        <v>1</v>
      </c>
      <c r="KH34" s="4"/>
      <c r="KI34" s="4"/>
      <c r="KJ34" s="4">
        <v>1</v>
      </c>
      <c r="KK34" s="4"/>
      <c r="KL34" s="4"/>
      <c r="KM34" s="4">
        <v>1</v>
      </c>
      <c r="KN34" s="4"/>
      <c r="KO34" s="4"/>
      <c r="KP34" s="4">
        <v>1</v>
      </c>
      <c r="KQ34" s="4"/>
      <c r="KR34" s="4"/>
      <c r="KS34" s="4">
        <v>1</v>
      </c>
      <c r="KT34" s="4"/>
      <c r="KU34" s="4"/>
      <c r="KV34" s="4">
        <v>1</v>
      </c>
      <c r="KW34" s="4"/>
      <c r="KX34" s="4"/>
      <c r="KY34" s="4">
        <v>1</v>
      </c>
      <c r="KZ34" s="4"/>
      <c r="LA34" s="4"/>
      <c r="LB34" s="4">
        <v>1</v>
      </c>
      <c r="LC34" s="4"/>
      <c r="LD34" s="4"/>
      <c r="LE34" s="4">
        <v>1</v>
      </c>
      <c r="LF34" s="4"/>
      <c r="LG34" s="4"/>
      <c r="LH34" s="4">
        <v>1</v>
      </c>
      <c r="LI34" s="4"/>
      <c r="LJ34" s="4"/>
      <c r="LK34" s="4">
        <v>1</v>
      </c>
      <c r="LL34" s="4"/>
      <c r="LM34" s="4"/>
      <c r="LN34" s="4">
        <v>1</v>
      </c>
      <c r="LO34" s="4"/>
      <c r="LP34" s="4"/>
      <c r="LQ34" s="4">
        <v>1</v>
      </c>
      <c r="LR34" s="4"/>
      <c r="LS34" s="4"/>
      <c r="LT34" s="4">
        <v>1</v>
      </c>
      <c r="LU34" s="4"/>
      <c r="LV34" s="4"/>
      <c r="LW34" s="4">
        <v>1</v>
      </c>
      <c r="LX34" s="4"/>
      <c r="LY34" s="4"/>
      <c r="LZ34" s="4">
        <v>1</v>
      </c>
      <c r="MA34" s="4"/>
      <c r="MB34" s="4"/>
      <c r="MC34" s="4">
        <v>1</v>
      </c>
      <c r="MD34" s="4"/>
      <c r="ME34" s="4"/>
      <c r="MF34" s="4">
        <v>1</v>
      </c>
      <c r="MG34" s="4"/>
      <c r="MH34" s="4"/>
      <c r="MI34" s="4">
        <v>1</v>
      </c>
      <c r="MJ34" s="4"/>
      <c r="MK34" s="4"/>
      <c r="ML34" s="4">
        <v>1</v>
      </c>
      <c r="MM34" s="4"/>
      <c r="MN34" s="4"/>
      <c r="MO34" s="4">
        <v>1</v>
      </c>
      <c r="MP34" s="4"/>
      <c r="MQ34" s="4"/>
      <c r="MR34" s="4">
        <v>1</v>
      </c>
      <c r="MS34" s="4"/>
      <c r="MT34" s="4"/>
      <c r="MU34" s="4">
        <v>1</v>
      </c>
      <c r="MV34" s="4"/>
      <c r="MW34" s="4">
        <v>1</v>
      </c>
      <c r="MX34" s="4"/>
      <c r="MY34" s="4"/>
      <c r="MZ34" s="4"/>
      <c r="NA34" s="4">
        <v>1</v>
      </c>
      <c r="NB34" s="4"/>
      <c r="NC34" s="4"/>
      <c r="ND34" s="4">
        <v>1</v>
      </c>
      <c r="NE34" s="4"/>
      <c r="NF34" s="4"/>
      <c r="NG34" s="4">
        <v>1</v>
      </c>
      <c r="NH34" s="4"/>
      <c r="NI34" s="4"/>
      <c r="NJ34" s="4">
        <v>1</v>
      </c>
      <c r="NK34" s="4"/>
      <c r="NL34" s="4"/>
      <c r="NM34" s="4">
        <v>1</v>
      </c>
      <c r="NN34" s="4"/>
      <c r="NO34" s="4"/>
      <c r="NP34" s="4">
        <v>1</v>
      </c>
      <c r="NQ34" s="4"/>
      <c r="NR34" s="4"/>
      <c r="NS34" s="4">
        <v>1</v>
      </c>
      <c r="NT34" s="4"/>
      <c r="NU34" s="4"/>
      <c r="NV34" s="4">
        <v>1</v>
      </c>
      <c r="NW34" s="4"/>
      <c r="NX34" s="4"/>
      <c r="NY34" s="4">
        <v>1</v>
      </c>
      <c r="NZ34" s="4"/>
      <c r="OA34" s="4"/>
      <c r="OB34" s="4">
        <v>1</v>
      </c>
      <c r="OC34" s="4"/>
      <c r="OD34" s="4"/>
      <c r="OE34" s="4">
        <v>1</v>
      </c>
      <c r="OF34" s="4"/>
      <c r="OG34" s="4"/>
      <c r="OH34" s="4">
        <v>1</v>
      </c>
      <c r="OI34" s="4"/>
      <c r="OJ34" s="4"/>
      <c r="OK34" s="4">
        <v>1</v>
      </c>
      <c r="OL34" s="4"/>
      <c r="OM34" s="4"/>
      <c r="ON34" s="4">
        <v>1</v>
      </c>
      <c r="OO34" s="4"/>
      <c r="OP34" s="4"/>
      <c r="OQ34" s="4">
        <v>1</v>
      </c>
      <c r="OR34" s="4"/>
      <c r="OS34" s="4"/>
      <c r="OT34" s="4">
        <v>1</v>
      </c>
      <c r="OU34" s="4"/>
      <c r="OV34" s="4">
        <v>1</v>
      </c>
      <c r="OW34" s="4"/>
      <c r="OX34" s="4"/>
      <c r="OY34" s="4"/>
      <c r="OZ34" s="4">
        <v>1</v>
      </c>
      <c r="PA34" s="4"/>
      <c r="PB34" s="4"/>
      <c r="PC34" s="4">
        <v>1</v>
      </c>
      <c r="PD34" s="4"/>
      <c r="PE34" s="4">
        <v>1</v>
      </c>
      <c r="PF34" s="4"/>
      <c r="PG34" s="4"/>
      <c r="PH34" s="4"/>
      <c r="PI34" s="4">
        <v>1</v>
      </c>
      <c r="PJ34" s="4"/>
      <c r="PK34" s="4">
        <v>1</v>
      </c>
      <c r="PL34" s="4"/>
      <c r="PM34" s="4"/>
      <c r="PN34" s="4"/>
      <c r="PO34" s="4">
        <v>1</v>
      </c>
      <c r="PP34" s="4"/>
      <c r="PQ34" s="4"/>
      <c r="PR34" s="4">
        <v>1</v>
      </c>
      <c r="PS34" s="4"/>
      <c r="PT34" s="4">
        <v>1</v>
      </c>
      <c r="PU34" s="4"/>
      <c r="PV34" s="4"/>
      <c r="PW34" s="4"/>
      <c r="PX34" s="4">
        <v>1</v>
      </c>
      <c r="PY34" s="4"/>
      <c r="PZ34" s="4"/>
      <c r="QA34" s="4">
        <v>1</v>
      </c>
      <c r="QB34" s="4"/>
      <c r="QC34" s="4"/>
      <c r="QD34" s="4">
        <v>1</v>
      </c>
      <c r="QE34" s="4"/>
      <c r="QF34" s="4"/>
      <c r="QG34" s="4">
        <v>1</v>
      </c>
      <c r="QH34" s="4"/>
      <c r="QI34" s="4"/>
      <c r="QJ34" s="4">
        <v>1</v>
      </c>
      <c r="QK34" s="4"/>
      <c r="QL34" s="4"/>
      <c r="QM34" s="4">
        <v>1</v>
      </c>
      <c r="QN34" s="4"/>
      <c r="QO34" s="4"/>
      <c r="QP34" s="22">
        <v>1</v>
      </c>
      <c r="QQ34" s="4"/>
      <c r="QR34" s="4"/>
      <c r="QS34" s="4">
        <v>1</v>
      </c>
      <c r="QT34" s="4"/>
      <c r="QU34" s="4"/>
      <c r="QV34" s="4">
        <v>1</v>
      </c>
      <c r="QW34" s="4"/>
      <c r="QX34" s="4">
        <v>1</v>
      </c>
      <c r="QY34" s="22"/>
      <c r="QZ34" s="4"/>
      <c r="RA34" s="4">
        <v>1</v>
      </c>
      <c r="RB34" s="22"/>
      <c r="RC34" s="4"/>
      <c r="RD34" s="4">
        <v>1</v>
      </c>
      <c r="RE34" s="4"/>
      <c r="RF34" s="4"/>
      <c r="RG34" s="4"/>
      <c r="RH34" s="4">
        <v>1</v>
      </c>
      <c r="RI34" s="4"/>
      <c r="RJ34" s="4">
        <v>1</v>
      </c>
      <c r="RK34" s="4"/>
      <c r="RL34" s="4"/>
      <c r="RM34" s="4">
        <v>1</v>
      </c>
      <c r="RN34" s="4"/>
      <c r="RO34" s="4"/>
      <c r="RP34" s="4"/>
      <c r="RQ34" s="4">
        <v>1</v>
      </c>
      <c r="RR34" s="4"/>
      <c r="RS34" s="4"/>
      <c r="RT34" s="4">
        <v>1</v>
      </c>
      <c r="RU34" s="4"/>
      <c r="RV34" s="4"/>
      <c r="RW34" s="4">
        <v>1</v>
      </c>
      <c r="RX34" s="4"/>
      <c r="RY34" s="4"/>
      <c r="RZ34" s="4">
        <v>1</v>
      </c>
      <c r="SA34" s="4"/>
      <c r="SB34" s="4">
        <v>1</v>
      </c>
      <c r="SC34" s="4"/>
      <c r="SD34" s="4"/>
      <c r="SE34" s="4">
        <v>1</v>
      </c>
      <c r="SF34" s="4"/>
      <c r="SG34" s="4"/>
      <c r="SH34" s="4"/>
      <c r="SI34" s="4">
        <v>1</v>
      </c>
      <c r="SJ34" s="4"/>
      <c r="SK34" s="4"/>
      <c r="SL34" s="4">
        <v>1</v>
      </c>
      <c r="SM34" s="4"/>
      <c r="SN34" s="4"/>
      <c r="SO34" s="4">
        <v>1</v>
      </c>
      <c r="SP34" s="4"/>
      <c r="SQ34" s="4"/>
      <c r="SR34" s="4">
        <v>1</v>
      </c>
      <c r="SS34" s="4"/>
      <c r="ST34" s="4"/>
      <c r="SU34" s="4">
        <v>1</v>
      </c>
      <c r="SV34" s="4"/>
      <c r="SW34" s="4"/>
      <c r="SX34" s="4">
        <v>1</v>
      </c>
      <c r="SY34" s="4"/>
      <c r="SZ34" s="4"/>
      <c r="TA34" s="4">
        <v>1</v>
      </c>
      <c r="TB34" s="4"/>
      <c r="TC34" s="4">
        <v>1</v>
      </c>
      <c r="TD34" s="4"/>
      <c r="TE34" s="4">
        <v>1</v>
      </c>
      <c r="TF34" s="4"/>
      <c r="TG34" s="4"/>
    </row>
    <row r="35" spans="1:692">
      <c r="A35" s="3">
        <v>22</v>
      </c>
      <c r="B35" s="49" t="s">
        <v>3180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10"/>
      <c r="AJ35" s="4">
        <v>1</v>
      </c>
      <c r="AK35" s="4"/>
      <c r="AL35" s="4"/>
      <c r="AM35" s="4">
        <v>1</v>
      </c>
      <c r="AN35" s="4"/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22"/>
      <c r="EZ35" s="4">
        <v>1</v>
      </c>
      <c r="FA35" s="4"/>
      <c r="FB35" s="4"/>
      <c r="FC35" s="4">
        <v>1</v>
      </c>
      <c r="FD35" s="4"/>
      <c r="FE35" s="4"/>
      <c r="FF35" s="51">
        <v>1</v>
      </c>
      <c r="FG35" s="4"/>
      <c r="FH35" s="4"/>
      <c r="FI35" s="4">
        <v>1</v>
      </c>
      <c r="FJ35" s="4"/>
      <c r="FK35" s="4"/>
      <c r="FL35" s="51">
        <v>1</v>
      </c>
      <c r="FM35" s="4"/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25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/>
      <c r="IJ35" s="4">
        <v>1</v>
      </c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4">
        <v>1</v>
      </c>
      <c r="IV35" s="4"/>
      <c r="IW35" s="4"/>
      <c r="IX35" s="4">
        <v>1</v>
      </c>
      <c r="IY35" s="4"/>
      <c r="IZ35" s="4"/>
      <c r="JA35" s="4">
        <v>1</v>
      </c>
      <c r="JB35" s="4"/>
      <c r="JC35" s="4"/>
      <c r="JD35" s="4">
        <v>1</v>
      </c>
      <c r="JE35" s="4"/>
      <c r="JF35" s="4"/>
      <c r="JG35" s="4">
        <v>1</v>
      </c>
      <c r="JH35" s="4"/>
      <c r="JI35" s="4"/>
      <c r="JJ35" s="4">
        <v>1</v>
      </c>
      <c r="JK35" s="4"/>
      <c r="JL35" s="4"/>
      <c r="JM35" s="4">
        <v>1</v>
      </c>
      <c r="JN35" s="4"/>
      <c r="JO35" s="4"/>
      <c r="JP35" s="4">
        <v>1</v>
      </c>
      <c r="JQ35" s="4"/>
      <c r="JR35" s="4"/>
      <c r="JS35" s="4">
        <v>1</v>
      </c>
      <c r="JT35" s="4"/>
      <c r="JU35" s="4"/>
      <c r="JV35" s="4">
        <v>1</v>
      </c>
      <c r="JW35" s="4"/>
      <c r="JX35" s="4"/>
      <c r="JY35" s="4">
        <v>1</v>
      </c>
      <c r="JZ35" s="4"/>
      <c r="KA35" s="4"/>
      <c r="KB35" s="4">
        <v>1</v>
      </c>
      <c r="KC35" s="4"/>
      <c r="KD35" s="4"/>
      <c r="KE35" s="4">
        <v>1</v>
      </c>
      <c r="KF35" s="4"/>
      <c r="KG35" s="4"/>
      <c r="KH35" s="4">
        <v>1</v>
      </c>
      <c r="KI35" s="4"/>
      <c r="KJ35" s="4"/>
      <c r="KK35" s="4">
        <v>1</v>
      </c>
      <c r="KL35" s="4"/>
      <c r="KM35" s="4"/>
      <c r="KN35" s="4">
        <v>1</v>
      </c>
      <c r="KO35" s="4"/>
      <c r="KP35" s="4"/>
      <c r="KQ35" s="4">
        <v>1</v>
      </c>
      <c r="KR35" s="4"/>
      <c r="KS35" s="4"/>
      <c r="KT35" s="4">
        <v>1</v>
      </c>
      <c r="KU35" s="4"/>
      <c r="KV35" s="4"/>
      <c r="KW35" s="4">
        <v>1</v>
      </c>
      <c r="KX35" s="4"/>
      <c r="KY35" s="4"/>
      <c r="KZ35" s="4"/>
      <c r="LA35" s="4">
        <v>1</v>
      </c>
      <c r="LB35" s="4"/>
      <c r="LC35" s="4">
        <v>1</v>
      </c>
      <c r="LD35" s="4"/>
      <c r="LE35" s="4"/>
      <c r="LF35" s="4">
        <v>1</v>
      </c>
      <c r="LG35" s="4"/>
      <c r="LH35" s="4"/>
      <c r="LI35" s="4">
        <v>1</v>
      </c>
      <c r="LJ35" s="4"/>
      <c r="LK35" s="4"/>
      <c r="LL35" s="4">
        <v>1</v>
      </c>
      <c r="LM35" s="4"/>
      <c r="LN35" s="4"/>
      <c r="LO35" s="4">
        <v>1</v>
      </c>
      <c r="LP35" s="4"/>
      <c r="LQ35" s="4"/>
      <c r="LR35" s="4">
        <v>1</v>
      </c>
      <c r="LS35" s="4"/>
      <c r="LT35" s="4"/>
      <c r="LU35" s="4">
        <v>1</v>
      </c>
      <c r="LV35" s="4"/>
      <c r="LW35" s="4"/>
      <c r="LX35" s="4">
        <v>1</v>
      </c>
      <c r="LY35" s="4"/>
      <c r="LZ35" s="4"/>
      <c r="MA35" s="4"/>
      <c r="MB35" s="4">
        <v>1</v>
      </c>
      <c r="MC35" s="4"/>
      <c r="MD35" s="4"/>
      <c r="ME35" s="4">
        <v>1</v>
      </c>
      <c r="MF35" s="4"/>
      <c r="MG35" s="4">
        <v>1</v>
      </c>
      <c r="MH35" s="4"/>
      <c r="MI35" s="4"/>
      <c r="MJ35" s="4"/>
      <c r="MK35" s="4">
        <v>1</v>
      </c>
      <c r="ML35" s="4"/>
      <c r="MM35" s="4">
        <v>1</v>
      </c>
      <c r="MN35" s="4"/>
      <c r="MO35" s="4"/>
      <c r="MP35" s="4">
        <v>1</v>
      </c>
      <c r="MQ35" s="4"/>
      <c r="MR35" s="4"/>
      <c r="MS35" s="4">
        <v>1</v>
      </c>
      <c r="MT35" s="4"/>
      <c r="MU35" s="4"/>
      <c r="MV35" s="4">
        <v>1</v>
      </c>
      <c r="MW35" s="4"/>
      <c r="MX35" s="4"/>
      <c r="MY35" s="4">
        <v>1</v>
      </c>
      <c r="MZ35" s="4"/>
      <c r="NA35" s="4"/>
      <c r="NB35" s="4">
        <v>1</v>
      </c>
      <c r="NC35" s="4"/>
      <c r="ND35" s="4"/>
      <c r="NE35" s="4">
        <v>1</v>
      </c>
      <c r="NF35" s="4"/>
      <c r="NG35" s="4"/>
      <c r="NH35" s="4"/>
      <c r="NI35" s="4">
        <v>1</v>
      </c>
      <c r="NJ35" s="4"/>
      <c r="NK35" s="4">
        <v>1</v>
      </c>
      <c r="NL35" s="4"/>
      <c r="NM35" s="4"/>
      <c r="NN35" s="4"/>
      <c r="NO35" s="4">
        <v>1</v>
      </c>
      <c r="NP35" s="4"/>
      <c r="NQ35" s="4"/>
      <c r="NR35" s="4">
        <v>1</v>
      </c>
      <c r="NS35" s="4"/>
      <c r="NT35" s="4">
        <v>1</v>
      </c>
      <c r="NU35" s="4"/>
      <c r="NV35" s="4"/>
      <c r="NW35" s="4"/>
      <c r="NX35" s="4">
        <v>1</v>
      </c>
      <c r="NY35" s="4"/>
      <c r="NZ35" s="4"/>
      <c r="OA35" s="4">
        <v>1</v>
      </c>
      <c r="OB35" s="4"/>
      <c r="OC35" s="4">
        <v>1</v>
      </c>
      <c r="OD35" s="4"/>
      <c r="OE35" s="4"/>
      <c r="OF35" s="4"/>
      <c r="OG35" s="4">
        <v>1</v>
      </c>
      <c r="OH35" s="4"/>
      <c r="OI35" s="4"/>
      <c r="OJ35" s="4">
        <v>1</v>
      </c>
      <c r="OK35" s="4"/>
      <c r="OL35" s="4"/>
      <c r="OM35" s="4">
        <v>1</v>
      </c>
      <c r="ON35" s="4"/>
      <c r="OO35" s="4"/>
      <c r="OP35" s="4">
        <v>1</v>
      </c>
      <c r="OQ35" s="4"/>
      <c r="OR35" s="4"/>
      <c r="OS35" s="4">
        <v>1</v>
      </c>
      <c r="OT35" s="4"/>
      <c r="OU35" s="4">
        <v>1</v>
      </c>
      <c r="OV35" s="4"/>
      <c r="OW35" s="4"/>
      <c r="OX35" s="4">
        <v>1</v>
      </c>
      <c r="OY35" s="4"/>
      <c r="OZ35" s="4"/>
      <c r="PA35" s="4">
        <v>1</v>
      </c>
      <c r="PB35" s="4"/>
      <c r="PC35" s="4"/>
      <c r="PD35" s="4">
        <v>1</v>
      </c>
      <c r="PE35" s="4"/>
      <c r="PF35" s="4"/>
      <c r="PG35" s="4">
        <v>1</v>
      </c>
      <c r="PH35" s="4"/>
      <c r="PI35" s="4"/>
      <c r="PJ35" s="4">
        <v>1</v>
      </c>
      <c r="PK35" s="4"/>
      <c r="PL35" s="4"/>
      <c r="PM35" s="4">
        <v>1</v>
      </c>
      <c r="PN35" s="4"/>
      <c r="PO35" s="4"/>
      <c r="PP35" s="4">
        <v>1</v>
      </c>
      <c r="PQ35" s="4"/>
      <c r="PR35" s="4"/>
      <c r="PS35" s="4">
        <v>1</v>
      </c>
      <c r="PT35" s="4"/>
      <c r="PU35" s="4"/>
      <c r="PV35" s="4">
        <v>1</v>
      </c>
      <c r="PW35" s="4"/>
      <c r="PX35" s="4"/>
      <c r="PY35" s="4">
        <v>1</v>
      </c>
      <c r="PZ35" s="4"/>
      <c r="QA35" s="4"/>
      <c r="QB35" s="4">
        <v>1</v>
      </c>
      <c r="QC35" s="4"/>
      <c r="QD35" s="4"/>
      <c r="QE35" s="4">
        <v>1</v>
      </c>
      <c r="QF35" s="4"/>
      <c r="QG35" s="4"/>
      <c r="QH35" s="4"/>
      <c r="QI35" s="4">
        <v>1</v>
      </c>
      <c r="QJ35" s="4"/>
      <c r="QK35" s="4">
        <v>1</v>
      </c>
      <c r="QL35" s="4"/>
      <c r="QM35" s="4"/>
      <c r="QN35" s="4">
        <v>1</v>
      </c>
      <c r="QO35" s="4"/>
      <c r="QP35" s="22"/>
      <c r="QQ35" s="4">
        <v>1</v>
      </c>
      <c r="QR35" s="4"/>
      <c r="QS35" s="4"/>
      <c r="QT35" s="4"/>
      <c r="QU35" s="4">
        <v>1</v>
      </c>
      <c r="QV35" s="4"/>
      <c r="QW35" s="4">
        <v>1</v>
      </c>
      <c r="QX35" s="4"/>
      <c r="QY35" s="22"/>
      <c r="QZ35" s="4">
        <v>1</v>
      </c>
      <c r="RA35" s="4"/>
      <c r="RB35" s="22"/>
      <c r="RC35" s="4">
        <v>1</v>
      </c>
      <c r="RD35" s="4"/>
      <c r="RE35" s="4"/>
      <c r="RF35" s="4">
        <v>1</v>
      </c>
      <c r="RG35" s="4"/>
      <c r="RH35" s="4"/>
      <c r="RI35" s="4">
        <v>1</v>
      </c>
      <c r="RJ35" s="4"/>
      <c r="RK35" s="4"/>
      <c r="RL35" s="4">
        <v>1</v>
      </c>
      <c r="RM35" s="4"/>
      <c r="RN35" s="4"/>
      <c r="RO35" s="4">
        <v>1</v>
      </c>
      <c r="RP35" s="4"/>
      <c r="RQ35" s="4"/>
      <c r="RR35" s="4"/>
      <c r="RS35" s="4">
        <v>1</v>
      </c>
      <c r="RT35" s="4"/>
      <c r="RU35" s="4">
        <v>1</v>
      </c>
      <c r="RV35" s="4"/>
      <c r="RW35" s="4"/>
      <c r="RX35" s="4"/>
      <c r="RY35" s="4">
        <v>1</v>
      </c>
      <c r="RZ35" s="4"/>
      <c r="SA35" s="4">
        <v>1</v>
      </c>
      <c r="SB35" s="4"/>
      <c r="SC35" s="4"/>
      <c r="SD35" s="4">
        <v>1</v>
      </c>
      <c r="SE35" s="4"/>
      <c r="SF35" s="4"/>
      <c r="SG35" s="4">
        <v>1</v>
      </c>
      <c r="SH35" s="4"/>
      <c r="SI35" s="4"/>
      <c r="SJ35" s="4">
        <v>1</v>
      </c>
      <c r="SK35" s="4"/>
      <c r="SL35" s="4"/>
      <c r="SM35" s="4">
        <v>1</v>
      </c>
      <c r="SN35" s="4"/>
      <c r="SO35" s="4"/>
      <c r="SP35" s="4"/>
      <c r="SQ35" s="4">
        <v>1</v>
      </c>
      <c r="SR35" s="4"/>
      <c r="SS35" s="4">
        <v>1</v>
      </c>
      <c r="ST35" s="4"/>
      <c r="SU35" s="4"/>
      <c r="SV35" s="4">
        <v>1</v>
      </c>
      <c r="SW35" s="4"/>
      <c r="SX35" s="4"/>
      <c r="SY35" s="4">
        <v>1</v>
      </c>
      <c r="SZ35" s="4"/>
      <c r="TA35" s="4"/>
      <c r="TB35" s="4">
        <v>1</v>
      </c>
      <c r="TC35" s="4"/>
      <c r="TD35" s="4"/>
      <c r="TE35" s="4">
        <v>1</v>
      </c>
      <c r="TF35" s="4"/>
      <c r="TG35" s="4"/>
    </row>
    <row r="36" spans="1:692">
      <c r="A36" s="3">
        <v>23</v>
      </c>
      <c r="B36" s="47" t="s">
        <v>3181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10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22"/>
      <c r="EZ36" s="4">
        <v>1</v>
      </c>
      <c r="FA36" s="4"/>
      <c r="FB36" s="4"/>
      <c r="FC36" s="4">
        <v>1</v>
      </c>
      <c r="FD36" s="4"/>
      <c r="FE36" s="4"/>
      <c r="FF36" s="51">
        <v>1</v>
      </c>
      <c r="FG36" s="4"/>
      <c r="FH36" s="4"/>
      <c r="FI36" s="4">
        <v>1</v>
      </c>
      <c r="FJ36" s="4"/>
      <c r="FK36" s="4"/>
      <c r="FL36" s="51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25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4">
        <v>1</v>
      </c>
      <c r="IV36" s="4"/>
      <c r="IW36" s="4"/>
      <c r="IX36" s="4">
        <v>1</v>
      </c>
      <c r="IY36" s="4"/>
      <c r="IZ36" s="4"/>
      <c r="JA36" s="4">
        <v>1</v>
      </c>
      <c r="JB36" s="4"/>
      <c r="JC36" s="4"/>
      <c r="JD36" s="4">
        <v>1</v>
      </c>
      <c r="JE36" s="4"/>
      <c r="JF36" s="4"/>
      <c r="JG36" s="4">
        <v>1</v>
      </c>
      <c r="JH36" s="4"/>
      <c r="JI36" s="4"/>
      <c r="JJ36" s="4">
        <v>1</v>
      </c>
      <c r="JK36" s="4"/>
      <c r="JL36" s="4"/>
      <c r="JM36" s="4">
        <v>1</v>
      </c>
      <c r="JN36" s="4"/>
      <c r="JO36" s="4"/>
      <c r="JP36" s="4">
        <v>1</v>
      </c>
      <c r="JQ36" s="4"/>
      <c r="JR36" s="4"/>
      <c r="JS36" s="4">
        <v>1</v>
      </c>
      <c r="JT36" s="4"/>
      <c r="JU36" s="4"/>
      <c r="JV36" s="4">
        <v>1</v>
      </c>
      <c r="JW36" s="4"/>
      <c r="JX36" s="4"/>
      <c r="JY36" s="4">
        <v>1</v>
      </c>
      <c r="JZ36" s="4"/>
      <c r="KA36" s="4"/>
      <c r="KB36" s="4">
        <v>1</v>
      </c>
      <c r="KC36" s="4"/>
      <c r="KD36" s="4"/>
      <c r="KE36" s="4">
        <v>1</v>
      </c>
      <c r="KF36" s="4"/>
      <c r="KG36" s="4"/>
      <c r="KH36" s="4">
        <v>1</v>
      </c>
      <c r="KI36" s="4"/>
      <c r="KJ36" s="4"/>
      <c r="KK36" s="4">
        <v>1</v>
      </c>
      <c r="KL36" s="4"/>
      <c r="KM36" s="4"/>
      <c r="KN36" s="4">
        <v>1</v>
      </c>
      <c r="KO36" s="4"/>
      <c r="KP36" s="4"/>
      <c r="KQ36" s="4">
        <v>1</v>
      </c>
      <c r="KR36" s="4"/>
      <c r="KS36" s="4"/>
      <c r="KT36" s="4">
        <v>1</v>
      </c>
      <c r="KU36" s="4"/>
      <c r="KV36" s="4"/>
      <c r="KW36" s="4">
        <v>1</v>
      </c>
      <c r="KX36" s="4"/>
      <c r="KY36" s="4"/>
      <c r="KZ36" s="4"/>
      <c r="LA36" s="4">
        <v>1</v>
      </c>
      <c r="LB36" s="4"/>
      <c r="LC36" s="4">
        <v>1</v>
      </c>
      <c r="LD36" s="4"/>
      <c r="LE36" s="4"/>
      <c r="LF36" s="4">
        <v>1</v>
      </c>
      <c r="LG36" s="4"/>
      <c r="LH36" s="4"/>
      <c r="LI36" s="4">
        <v>1</v>
      </c>
      <c r="LJ36" s="4"/>
      <c r="LK36" s="4"/>
      <c r="LL36" s="4">
        <v>1</v>
      </c>
      <c r="LM36" s="4"/>
      <c r="LN36" s="4"/>
      <c r="LO36" s="4">
        <v>1</v>
      </c>
      <c r="LP36" s="4"/>
      <c r="LQ36" s="4"/>
      <c r="LR36" s="4">
        <v>1</v>
      </c>
      <c r="LS36" s="4"/>
      <c r="LT36" s="4"/>
      <c r="LU36" s="4">
        <v>1</v>
      </c>
      <c r="LV36" s="4"/>
      <c r="LW36" s="4"/>
      <c r="LX36" s="4">
        <v>1</v>
      </c>
      <c r="LY36" s="4"/>
      <c r="LZ36" s="4"/>
      <c r="MA36" s="4"/>
      <c r="MB36" s="4">
        <v>1</v>
      </c>
      <c r="MC36" s="4"/>
      <c r="MD36" s="4"/>
      <c r="ME36" s="4">
        <v>1</v>
      </c>
      <c r="MF36" s="4"/>
      <c r="MG36" s="4">
        <v>1</v>
      </c>
      <c r="MH36" s="4"/>
      <c r="MI36" s="4"/>
      <c r="MJ36" s="4"/>
      <c r="MK36" s="4">
        <v>1</v>
      </c>
      <c r="ML36" s="4"/>
      <c r="MM36" s="4">
        <v>1</v>
      </c>
      <c r="MN36" s="4"/>
      <c r="MO36" s="4"/>
      <c r="MP36" s="4">
        <v>1</v>
      </c>
      <c r="MQ36" s="4"/>
      <c r="MR36" s="4"/>
      <c r="MS36" s="4">
        <v>1</v>
      </c>
      <c r="MT36" s="4"/>
      <c r="MU36" s="4"/>
      <c r="MV36" s="4">
        <v>1</v>
      </c>
      <c r="MW36" s="4"/>
      <c r="MX36" s="4"/>
      <c r="MY36" s="4">
        <v>1</v>
      </c>
      <c r="MZ36" s="4"/>
      <c r="NA36" s="4"/>
      <c r="NB36" s="4">
        <v>1</v>
      </c>
      <c r="NC36" s="4"/>
      <c r="ND36" s="4"/>
      <c r="NE36" s="4">
        <v>1</v>
      </c>
      <c r="NF36" s="4"/>
      <c r="NG36" s="4"/>
      <c r="NH36" s="4"/>
      <c r="NI36" s="4">
        <v>1</v>
      </c>
      <c r="NJ36" s="4"/>
      <c r="NK36" s="4">
        <v>1</v>
      </c>
      <c r="NL36" s="4"/>
      <c r="NM36" s="4"/>
      <c r="NN36" s="4"/>
      <c r="NO36" s="4">
        <v>1</v>
      </c>
      <c r="NP36" s="4"/>
      <c r="NQ36" s="4"/>
      <c r="NR36" s="4">
        <v>1</v>
      </c>
      <c r="NS36" s="4"/>
      <c r="NT36" s="4">
        <v>1</v>
      </c>
      <c r="NU36" s="4"/>
      <c r="NV36" s="4"/>
      <c r="NW36" s="4"/>
      <c r="NX36" s="4">
        <v>1</v>
      </c>
      <c r="NY36" s="4"/>
      <c r="NZ36" s="4"/>
      <c r="OA36" s="4">
        <v>1</v>
      </c>
      <c r="OB36" s="4"/>
      <c r="OC36" s="4">
        <v>1</v>
      </c>
      <c r="OD36" s="4"/>
      <c r="OE36" s="4"/>
      <c r="OF36" s="4"/>
      <c r="OG36" s="4">
        <v>1</v>
      </c>
      <c r="OH36" s="4"/>
      <c r="OI36" s="4"/>
      <c r="OJ36" s="4">
        <v>1</v>
      </c>
      <c r="OK36" s="4"/>
      <c r="OL36" s="4"/>
      <c r="OM36" s="4">
        <v>1</v>
      </c>
      <c r="ON36" s="4"/>
      <c r="OO36" s="4"/>
      <c r="OP36" s="4">
        <v>1</v>
      </c>
      <c r="OQ36" s="4"/>
      <c r="OR36" s="4">
        <v>1</v>
      </c>
      <c r="OS36" s="4"/>
      <c r="OT36" s="4"/>
      <c r="OU36" s="4">
        <v>1</v>
      </c>
      <c r="OV36" s="4"/>
      <c r="OW36" s="4"/>
      <c r="OX36" s="4">
        <v>1</v>
      </c>
      <c r="OY36" s="4"/>
      <c r="OZ36" s="4"/>
      <c r="PA36" s="4">
        <v>1</v>
      </c>
      <c r="PB36" s="4"/>
      <c r="PC36" s="4"/>
      <c r="PD36" s="4">
        <v>1</v>
      </c>
      <c r="PE36" s="4"/>
      <c r="PF36" s="4"/>
      <c r="PG36" s="4">
        <v>1</v>
      </c>
      <c r="PH36" s="4"/>
      <c r="PI36" s="4"/>
      <c r="PJ36" s="4">
        <v>1</v>
      </c>
      <c r="PK36" s="4"/>
      <c r="PL36" s="4"/>
      <c r="PM36" s="4">
        <v>1</v>
      </c>
      <c r="PN36" s="4"/>
      <c r="PO36" s="4"/>
      <c r="PP36" s="4"/>
      <c r="PQ36" s="4">
        <v>1</v>
      </c>
      <c r="PR36" s="4"/>
      <c r="PS36" s="4">
        <v>1</v>
      </c>
      <c r="PT36" s="4"/>
      <c r="PU36" s="4"/>
      <c r="PV36" s="4">
        <v>1</v>
      </c>
      <c r="PW36" s="4"/>
      <c r="PX36" s="4"/>
      <c r="PY36" s="4">
        <v>1</v>
      </c>
      <c r="PZ36" s="4"/>
      <c r="QA36" s="4"/>
      <c r="QB36" s="4">
        <v>1</v>
      </c>
      <c r="QC36" s="4"/>
      <c r="QD36" s="4"/>
      <c r="QE36" s="4">
        <v>1</v>
      </c>
      <c r="QF36" s="4"/>
      <c r="QG36" s="4"/>
      <c r="QH36" s="4"/>
      <c r="QI36" s="4">
        <v>1</v>
      </c>
      <c r="QJ36" s="4"/>
      <c r="QK36" s="4"/>
      <c r="QL36" s="4">
        <v>1</v>
      </c>
      <c r="QM36" s="4"/>
      <c r="QN36" s="4">
        <v>1</v>
      </c>
      <c r="QO36" s="4"/>
      <c r="QP36" s="22"/>
      <c r="QQ36" s="4">
        <v>1</v>
      </c>
      <c r="QR36" s="4"/>
      <c r="QS36" s="4"/>
      <c r="QT36" s="4"/>
      <c r="QU36" s="4">
        <v>1</v>
      </c>
      <c r="QV36" s="4"/>
      <c r="QW36" s="4">
        <v>1</v>
      </c>
      <c r="QX36" s="4"/>
      <c r="QY36" s="22"/>
      <c r="QZ36" s="4">
        <v>1</v>
      </c>
      <c r="RA36" s="4"/>
      <c r="RB36" s="22"/>
      <c r="RC36" s="4">
        <v>1</v>
      </c>
      <c r="RD36" s="4"/>
      <c r="RE36" s="4"/>
      <c r="RF36" s="4">
        <v>1</v>
      </c>
      <c r="RG36" s="4"/>
      <c r="RH36" s="4"/>
      <c r="RI36" s="4">
        <v>1</v>
      </c>
      <c r="RJ36" s="4"/>
      <c r="RK36" s="4"/>
      <c r="RL36" s="4">
        <v>1</v>
      </c>
      <c r="RM36" s="4"/>
      <c r="RN36" s="4"/>
      <c r="RO36" s="4">
        <v>1</v>
      </c>
      <c r="RP36" s="4"/>
      <c r="RQ36" s="4"/>
      <c r="RR36" s="4"/>
      <c r="RS36" s="4">
        <v>1</v>
      </c>
      <c r="RT36" s="4"/>
      <c r="RU36" s="4">
        <v>1</v>
      </c>
      <c r="RV36" s="4"/>
      <c r="RW36" s="4"/>
      <c r="RX36" s="4"/>
      <c r="RY36" s="4">
        <v>1</v>
      </c>
      <c r="RZ36" s="4"/>
      <c r="SA36" s="4">
        <v>1</v>
      </c>
      <c r="SB36" s="4"/>
      <c r="SC36" s="4"/>
      <c r="SD36" s="4">
        <v>1</v>
      </c>
      <c r="SE36" s="4"/>
      <c r="SF36" s="4"/>
      <c r="SG36" s="4">
        <v>1</v>
      </c>
      <c r="SH36" s="4"/>
      <c r="SI36" s="4"/>
      <c r="SJ36" s="4">
        <v>1</v>
      </c>
      <c r="SK36" s="4"/>
      <c r="SL36" s="4"/>
      <c r="SM36" s="4">
        <v>1</v>
      </c>
      <c r="SN36" s="4"/>
      <c r="SO36" s="4"/>
      <c r="SP36" s="4"/>
      <c r="SQ36" s="4">
        <v>1</v>
      </c>
      <c r="SR36" s="4"/>
      <c r="SS36" s="4">
        <v>1</v>
      </c>
      <c r="ST36" s="4"/>
      <c r="SU36" s="4"/>
      <c r="SV36" s="4">
        <v>1</v>
      </c>
      <c r="SW36" s="4"/>
      <c r="SX36" s="4"/>
      <c r="SY36" s="4">
        <v>1</v>
      </c>
      <c r="SZ36" s="4"/>
      <c r="TA36" s="4"/>
      <c r="TB36" s="4">
        <v>1</v>
      </c>
      <c r="TC36" s="4"/>
      <c r="TD36" s="4"/>
      <c r="TE36" s="4">
        <v>1</v>
      </c>
      <c r="TF36" s="4"/>
      <c r="TG36" s="4"/>
    </row>
    <row r="37" spans="1:692">
      <c r="A37" s="3">
        <v>24</v>
      </c>
      <c r="B37" s="49" t="s">
        <v>3182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10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/>
      <c r="BR37" s="4">
        <v>1</v>
      </c>
      <c r="BS37" s="4"/>
      <c r="BT37" s="4">
        <v>1</v>
      </c>
      <c r="BU37" s="4"/>
      <c r="BV37" s="4"/>
      <c r="BW37" s="4"/>
      <c r="BX37" s="4">
        <v>1</v>
      </c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/>
      <c r="DK37" s="4">
        <v>1</v>
      </c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22"/>
      <c r="EZ37" s="4"/>
      <c r="FA37" s="4">
        <v>1</v>
      </c>
      <c r="FB37" s="4"/>
      <c r="FC37" s="4">
        <v>1</v>
      </c>
      <c r="FD37" s="4"/>
      <c r="FE37" s="4"/>
      <c r="FF37" s="51">
        <v>1</v>
      </c>
      <c r="FG37" s="4"/>
      <c r="FH37" s="4"/>
      <c r="FI37" s="4">
        <v>1</v>
      </c>
      <c r="FJ37" s="4"/>
      <c r="FK37" s="4"/>
      <c r="FL37" s="51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25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/>
      <c r="IJ37" s="4">
        <v>1</v>
      </c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  <c r="IU37" s="4">
        <v>1</v>
      </c>
      <c r="IV37" s="4"/>
      <c r="IW37" s="4"/>
      <c r="IX37" s="4">
        <v>1</v>
      </c>
      <c r="IY37" s="4"/>
      <c r="IZ37" s="4"/>
      <c r="JA37" s="4">
        <v>1</v>
      </c>
      <c r="JB37" s="4"/>
      <c r="JC37" s="4"/>
      <c r="JD37" s="4">
        <v>1</v>
      </c>
      <c r="JE37" s="4"/>
      <c r="JF37" s="4"/>
      <c r="JG37" s="4">
        <v>1</v>
      </c>
      <c r="JH37" s="4"/>
      <c r="JI37" s="4"/>
      <c r="JJ37" s="4"/>
      <c r="JK37" s="4">
        <v>1</v>
      </c>
      <c r="JL37" s="4"/>
      <c r="JM37" s="4">
        <v>1</v>
      </c>
      <c r="JN37" s="4"/>
      <c r="JO37" s="4"/>
      <c r="JP37" s="4">
        <v>1</v>
      </c>
      <c r="JQ37" s="4"/>
      <c r="JR37" s="4"/>
      <c r="JS37" s="4">
        <v>1</v>
      </c>
      <c r="JT37" s="4"/>
      <c r="JU37" s="4"/>
      <c r="JV37" s="4">
        <v>1</v>
      </c>
      <c r="JW37" s="4"/>
      <c r="JX37" s="4"/>
      <c r="JY37" s="4">
        <v>1</v>
      </c>
      <c r="JZ37" s="4"/>
      <c r="KA37" s="4"/>
      <c r="KB37" s="4">
        <v>1</v>
      </c>
      <c r="KC37" s="4"/>
      <c r="KD37" s="4"/>
      <c r="KE37" s="4">
        <v>1</v>
      </c>
      <c r="KF37" s="4"/>
      <c r="KG37" s="4"/>
      <c r="KH37" s="4">
        <v>1</v>
      </c>
      <c r="KI37" s="4"/>
      <c r="KJ37" s="4"/>
      <c r="KK37" s="4">
        <v>1</v>
      </c>
      <c r="KL37" s="4"/>
      <c r="KM37" s="4"/>
      <c r="KN37" s="4">
        <v>1</v>
      </c>
      <c r="KO37" s="4"/>
      <c r="KP37" s="4"/>
      <c r="KQ37" s="4">
        <v>1</v>
      </c>
      <c r="KR37" s="4"/>
      <c r="KS37" s="4"/>
      <c r="KT37" s="4">
        <v>1</v>
      </c>
      <c r="KU37" s="4"/>
      <c r="KV37" s="4"/>
      <c r="KW37" s="4">
        <v>1</v>
      </c>
      <c r="KX37" s="4"/>
      <c r="KY37" s="4"/>
      <c r="KZ37" s="4"/>
      <c r="LA37" s="4">
        <v>1</v>
      </c>
      <c r="LB37" s="4"/>
      <c r="LC37" s="4">
        <v>1</v>
      </c>
      <c r="LD37" s="4"/>
      <c r="LE37" s="4"/>
      <c r="LF37" s="4">
        <v>1</v>
      </c>
      <c r="LG37" s="4"/>
      <c r="LH37" s="4"/>
      <c r="LI37" s="4">
        <v>1</v>
      </c>
      <c r="LJ37" s="4"/>
      <c r="LK37" s="4"/>
      <c r="LL37" s="4">
        <v>1</v>
      </c>
      <c r="LM37" s="4"/>
      <c r="LN37" s="4"/>
      <c r="LO37" s="4"/>
      <c r="LP37" s="4">
        <v>1</v>
      </c>
      <c r="LQ37" s="4"/>
      <c r="LR37" s="4">
        <v>1</v>
      </c>
      <c r="LS37" s="4"/>
      <c r="LT37" s="4"/>
      <c r="LU37" s="4"/>
      <c r="LV37" s="4">
        <v>1</v>
      </c>
      <c r="LW37" s="4"/>
      <c r="LX37" s="4">
        <v>1</v>
      </c>
      <c r="LY37" s="4"/>
      <c r="LZ37" s="4"/>
      <c r="MA37" s="4"/>
      <c r="MB37" s="4">
        <v>1</v>
      </c>
      <c r="MC37" s="4"/>
      <c r="MD37" s="4"/>
      <c r="ME37" s="4">
        <v>1</v>
      </c>
      <c r="MF37" s="4"/>
      <c r="MG37" s="4">
        <v>1</v>
      </c>
      <c r="MH37" s="4"/>
      <c r="MI37" s="4"/>
      <c r="MJ37" s="4"/>
      <c r="MK37" s="4">
        <v>1</v>
      </c>
      <c r="ML37" s="4"/>
      <c r="MM37" s="4">
        <v>1</v>
      </c>
      <c r="MN37" s="4"/>
      <c r="MO37" s="4"/>
      <c r="MP37" s="4">
        <v>1</v>
      </c>
      <c r="MQ37" s="4"/>
      <c r="MR37" s="4"/>
      <c r="MS37" s="4">
        <v>1</v>
      </c>
      <c r="MT37" s="4"/>
      <c r="MU37" s="4"/>
      <c r="MV37" s="4">
        <v>1</v>
      </c>
      <c r="MW37" s="4"/>
      <c r="MX37" s="4"/>
      <c r="MY37" s="4"/>
      <c r="MZ37" s="4">
        <v>1</v>
      </c>
      <c r="NA37" s="4"/>
      <c r="NB37" s="4"/>
      <c r="NC37" s="4">
        <v>1</v>
      </c>
      <c r="ND37" s="4"/>
      <c r="NE37" s="4">
        <v>1</v>
      </c>
      <c r="NF37" s="4"/>
      <c r="NG37" s="4"/>
      <c r="NH37" s="4"/>
      <c r="NI37" s="4">
        <v>1</v>
      </c>
      <c r="NJ37" s="4"/>
      <c r="NK37" s="4"/>
      <c r="NL37" s="4">
        <v>1</v>
      </c>
      <c r="NM37" s="4"/>
      <c r="NN37" s="4"/>
      <c r="NO37" s="4">
        <v>1</v>
      </c>
      <c r="NP37" s="4"/>
      <c r="NQ37" s="4"/>
      <c r="NR37" s="4">
        <v>1</v>
      </c>
      <c r="NS37" s="4"/>
      <c r="NT37" s="4"/>
      <c r="NU37" s="4">
        <v>1</v>
      </c>
      <c r="NV37" s="4"/>
      <c r="NW37" s="4"/>
      <c r="NX37" s="4">
        <v>1</v>
      </c>
      <c r="NY37" s="4"/>
      <c r="NZ37" s="4"/>
      <c r="OA37" s="4">
        <v>1</v>
      </c>
      <c r="OB37" s="4"/>
      <c r="OC37" s="4">
        <v>1</v>
      </c>
      <c r="OD37" s="4"/>
      <c r="OE37" s="4"/>
      <c r="OF37" s="4"/>
      <c r="OG37" s="4">
        <v>1</v>
      </c>
      <c r="OH37" s="4"/>
      <c r="OI37" s="4"/>
      <c r="OJ37" s="4">
        <v>1</v>
      </c>
      <c r="OK37" s="4"/>
      <c r="OL37" s="4"/>
      <c r="OM37" s="4">
        <v>1</v>
      </c>
      <c r="ON37" s="4"/>
      <c r="OO37" s="4"/>
      <c r="OP37" s="4">
        <v>1</v>
      </c>
      <c r="OQ37" s="4"/>
      <c r="OR37" s="4"/>
      <c r="OS37" s="4">
        <v>1</v>
      </c>
      <c r="OT37" s="4"/>
      <c r="OU37" s="4">
        <v>1</v>
      </c>
      <c r="OV37" s="4"/>
      <c r="OW37" s="4"/>
      <c r="OX37" s="4"/>
      <c r="OY37" s="4">
        <v>1</v>
      </c>
      <c r="OZ37" s="4"/>
      <c r="PA37" s="4">
        <v>1</v>
      </c>
      <c r="PB37" s="4"/>
      <c r="PC37" s="4"/>
      <c r="PD37" s="4">
        <v>1</v>
      </c>
      <c r="PE37" s="4"/>
      <c r="PF37" s="4"/>
      <c r="PG37" s="4">
        <v>1</v>
      </c>
      <c r="PH37" s="4"/>
      <c r="PI37" s="4"/>
      <c r="PJ37" s="4">
        <v>1</v>
      </c>
      <c r="PK37" s="4"/>
      <c r="PL37" s="4"/>
      <c r="PM37" s="4"/>
      <c r="PN37" s="4">
        <v>1</v>
      </c>
      <c r="PO37" s="4"/>
      <c r="PP37" s="4">
        <v>1</v>
      </c>
      <c r="PQ37" s="4"/>
      <c r="PR37" s="4"/>
      <c r="PS37" s="4">
        <v>1</v>
      </c>
      <c r="PT37" s="4"/>
      <c r="PU37" s="4"/>
      <c r="PV37" s="4">
        <v>1</v>
      </c>
      <c r="PW37" s="4"/>
      <c r="PX37" s="4"/>
      <c r="PY37" s="4"/>
      <c r="PZ37" s="4">
        <v>1</v>
      </c>
      <c r="QA37" s="4"/>
      <c r="QB37" s="4"/>
      <c r="QC37" s="4">
        <v>1</v>
      </c>
      <c r="QD37" s="4"/>
      <c r="QE37" s="4">
        <v>1</v>
      </c>
      <c r="QF37" s="4"/>
      <c r="QG37" s="4"/>
      <c r="QH37" s="4"/>
      <c r="QI37" s="4">
        <v>1</v>
      </c>
      <c r="QJ37" s="4"/>
      <c r="QK37" s="4"/>
      <c r="QL37" s="4">
        <v>1</v>
      </c>
      <c r="QM37" s="4"/>
      <c r="QN37" s="4"/>
      <c r="QO37" s="4">
        <v>1</v>
      </c>
      <c r="QP37" s="22"/>
      <c r="QQ37" s="4">
        <v>1</v>
      </c>
      <c r="QR37" s="4"/>
      <c r="QS37" s="4"/>
      <c r="QT37" s="4"/>
      <c r="QU37" s="4">
        <v>1</v>
      </c>
      <c r="QV37" s="4"/>
      <c r="QW37" s="4">
        <v>1</v>
      </c>
      <c r="QX37" s="4"/>
      <c r="QY37" s="22"/>
      <c r="QZ37" s="4">
        <v>1</v>
      </c>
      <c r="RA37" s="4"/>
      <c r="RB37" s="22"/>
      <c r="RC37" s="4">
        <v>1</v>
      </c>
      <c r="RD37" s="4"/>
      <c r="RE37" s="4"/>
      <c r="RF37" s="4"/>
      <c r="RG37" s="4">
        <v>1</v>
      </c>
      <c r="RH37" s="4"/>
      <c r="RI37" s="4">
        <v>1</v>
      </c>
      <c r="RJ37" s="4"/>
      <c r="RK37" s="4"/>
      <c r="RL37" s="4"/>
      <c r="RM37" s="4">
        <v>1</v>
      </c>
      <c r="RN37" s="4"/>
      <c r="RO37" s="4">
        <v>1</v>
      </c>
      <c r="RP37" s="4"/>
      <c r="RQ37" s="4"/>
      <c r="RR37" s="4"/>
      <c r="RS37" s="4">
        <v>1</v>
      </c>
      <c r="RT37" s="4"/>
      <c r="RU37" s="4">
        <v>1</v>
      </c>
      <c r="RV37" s="4"/>
      <c r="RW37" s="4"/>
      <c r="RX37" s="4"/>
      <c r="RY37" s="4">
        <v>1</v>
      </c>
      <c r="RZ37" s="4"/>
      <c r="SA37" s="4">
        <v>1</v>
      </c>
      <c r="SB37" s="4"/>
      <c r="SC37" s="4"/>
      <c r="SD37" s="4">
        <v>1</v>
      </c>
      <c r="SE37" s="4"/>
      <c r="SF37" s="4"/>
      <c r="SG37" s="4"/>
      <c r="SH37" s="4">
        <v>1</v>
      </c>
      <c r="SI37" s="4"/>
      <c r="SJ37" s="4"/>
      <c r="SK37" s="4">
        <v>1</v>
      </c>
      <c r="SL37" s="4"/>
      <c r="SM37" s="4"/>
      <c r="SN37" s="4">
        <v>1</v>
      </c>
      <c r="SO37" s="4"/>
      <c r="SP37" s="4"/>
      <c r="SQ37" s="4">
        <v>1</v>
      </c>
      <c r="SR37" s="4"/>
      <c r="SS37" s="4">
        <v>1</v>
      </c>
      <c r="ST37" s="4"/>
      <c r="SU37" s="4"/>
      <c r="SV37" s="4"/>
      <c r="SW37" s="4">
        <v>1</v>
      </c>
      <c r="SX37" s="4"/>
      <c r="SY37" s="4"/>
      <c r="SZ37" s="4">
        <v>1</v>
      </c>
      <c r="TA37" s="4"/>
      <c r="TB37" s="4">
        <v>1</v>
      </c>
      <c r="TC37" s="4"/>
      <c r="TD37" s="4"/>
      <c r="TE37" s="4">
        <v>1</v>
      </c>
      <c r="TF37" s="4"/>
      <c r="TG37" s="4"/>
    </row>
    <row r="38" spans="1:692">
      <c r="A38" s="3">
        <v>25</v>
      </c>
      <c r="B38" s="49" t="s">
        <v>3183</v>
      </c>
      <c r="C38" s="3">
        <v>1</v>
      </c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10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/>
      <c r="EF38" s="4">
        <v>1</v>
      </c>
      <c r="EG38" s="4"/>
      <c r="EH38" s="4">
        <v>1</v>
      </c>
      <c r="EI38" s="4"/>
      <c r="EJ38" s="4"/>
      <c r="EK38" s="4"/>
      <c r="EL38" s="4">
        <v>1</v>
      </c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22"/>
      <c r="EZ38" s="4"/>
      <c r="FA38" s="4">
        <v>1</v>
      </c>
      <c r="FB38" s="4"/>
      <c r="FC38" s="4">
        <v>1</v>
      </c>
      <c r="FD38" s="4"/>
      <c r="FE38" s="4"/>
      <c r="FF38" s="51">
        <v>1</v>
      </c>
      <c r="FG38" s="4"/>
      <c r="FH38" s="4"/>
      <c r="FI38" s="4">
        <v>1</v>
      </c>
      <c r="FJ38" s="4"/>
      <c r="FK38" s="4"/>
      <c r="FL38" s="51">
        <v>1</v>
      </c>
      <c r="FM38" s="4"/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25">
        <v>1</v>
      </c>
      <c r="GN38" s="4"/>
      <c r="GO38" s="4"/>
      <c r="GP38" s="4">
        <v>1</v>
      </c>
      <c r="GQ38" s="4"/>
      <c r="GR38" s="4"/>
      <c r="GS38" s="4">
        <v>1</v>
      </c>
      <c r="GT38" s="4"/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/>
      <c r="ID38" s="4">
        <v>1</v>
      </c>
      <c r="IE38" s="4"/>
      <c r="IF38" s="4">
        <v>1</v>
      </c>
      <c r="IG38" s="4"/>
      <c r="IH38" s="4"/>
      <c r="II38" s="4"/>
      <c r="IJ38" s="4">
        <v>1</v>
      </c>
      <c r="IK38" s="4"/>
      <c r="IL38" s="4">
        <v>1</v>
      </c>
      <c r="IM38" s="4"/>
      <c r="IN38" s="4"/>
      <c r="IO38" s="4">
        <v>1</v>
      </c>
      <c r="IP38" s="4"/>
      <c r="IQ38" s="4"/>
      <c r="IR38" s="4">
        <v>1</v>
      </c>
      <c r="IS38" s="4"/>
      <c r="IT38" s="4"/>
      <c r="IU38" s="4">
        <v>1</v>
      </c>
      <c r="IV38" s="4"/>
      <c r="IW38" s="4"/>
      <c r="IX38" s="4">
        <v>1</v>
      </c>
      <c r="IY38" s="4"/>
      <c r="IZ38" s="4"/>
      <c r="JA38" s="4"/>
      <c r="JB38" s="4">
        <v>1</v>
      </c>
      <c r="JC38" s="4"/>
      <c r="JD38" s="4">
        <v>1</v>
      </c>
      <c r="JE38" s="4"/>
      <c r="JF38" s="4"/>
      <c r="JG38" s="4">
        <v>1</v>
      </c>
      <c r="JH38" s="4"/>
      <c r="JI38" s="4"/>
      <c r="JJ38" s="4">
        <v>1</v>
      </c>
      <c r="JK38" s="4"/>
      <c r="JL38" s="4"/>
      <c r="JM38" s="4">
        <v>1</v>
      </c>
      <c r="JN38" s="4"/>
      <c r="JO38" s="4"/>
      <c r="JP38" s="4">
        <v>1</v>
      </c>
      <c r="JQ38" s="4"/>
      <c r="JR38" s="4"/>
      <c r="JS38" s="4">
        <v>1</v>
      </c>
      <c r="JT38" s="4"/>
      <c r="JU38" s="4"/>
      <c r="JV38" s="4">
        <v>1</v>
      </c>
      <c r="JW38" s="4"/>
      <c r="JX38" s="4"/>
      <c r="JY38" s="4">
        <v>1</v>
      </c>
      <c r="JZ38" s="4"/>
      <c r="KA38" s="4"/>
      <c r="KB38" s="4">
        <v>1</v>
      </c>
      <c r="KC38" s="4"/>
      <c r="KD38" s="4"/>
      <c r="KE38" s="4">
        <v>1</v>
      </c>
      <c r="KF38" s="4"/>
      <c r="KG38" s="4"/>
      <c r="KH38" s="4">
        <v>1</v>
      </c>
      <c r="KI38" s="4"/>
      <c r="KJ38" s="4"/>
      <c r="KK38" s="4">
        <v>1</v>
      </c>
      <c r="KL38" s="4"/>
      <c r="KM38" s="4"/>
      <c r="KN38" s="4">
        <v>1</v>
      </c>
      <c r="KO38" s="4"/>
      <c r="KP38" s="4"/>
      <c r="KQ38" s="4">
        <v>1</v>
      </c>
      <c r="KR38" s="4"/>
      <c r="KS38" s="4"/>
      <c r="KT38" s="4">
        <v>1</v>
      </c>
      <c r="KU38" s="4"/>
      <c r="KV38" s="4"/>
      <c r="KW38" s="4"/>
      <c r="KX38" s="4"/>
      <c r="KY38" s="4"/>
      <c r="KZ38" s="4"/>
      <c r="LA38" s="4">
        <v>1</v>
      </c>
      <c r="LB38" s="4"/>
      <c r="LC38" s="4">
        <v>1</v>
      </c>
      <c r="LD38" s="4"/>
      <c r="LE38" s="4"/>
      <c r="LF38" s="4">
        <v>1</v>
      </c>
      <c r="LG38" s="4"/>
      <c r="LH38" s="4"/>
      <c r="LI38" s="4">
        <v>1</v>
      </c>
      <c r="LJ38" s="4"/>
      <c r="LK38" s="4"/>
      <c r="LL38" s="4">
        <v>1</v>
      </c>
      <c r="LM38" s="4"/>
      <c r="LN38" s="4"/>
      <c r="LO38" s="4"/>
      <c r="LP38" s="4">
        <v>1</v>
      </c>
      <c r="LQ38" s="4"/>
      <c r="LR38" s="4">
        <v>1</v>
      </c>
      <c r="LS38" s="4"/>
      <c r="LT38" s="4"/>
      <c r="LU38" s="4"/>
      <c r="LV38" s="4">
        <v>1</v>
      </c>
      <c r="LW38" s="4"/>
      <c r="LX38" s="4">
        <v>1</v>
      </c>
      <c r="LY38" s="4"/>
      <c r="LZ38" s="4"/>
      <c r="MA38" s="4"/>
      <c r="MB38" s="4">
        <v>1</v>
      </c>
      <c r="MC38" s="4"/>
      <c r="MD38" s="4"/>
      <c r="ME38" s="4">
        <v>1</v>
      </c>
      <c r="MF38" s="4"/>
      <c r="MG38" s="4">
        <v>1</v>
      </c>
      <c r="MH38" s="4"/>
      <c r="MI38" s="4"/>
      <c r="MJ38" s="4"/>
      <c r="MK38" s="4">
        <v>1</v>
      </c>
      <c r="ML38" s="4"/>
      <c r="MM38" s="4">
        <v>1</v>
      </c>
      <c r="MN38" s="4"/>
      <c r="MO38" s="4"/>
      <c r="MP38" s="4">
        <v>1</v>
      </c>
      <c r="MQ38" s="4"/>
      <c r="MR38" s="4"/>
      <c r="MS38" s="4">
        <v>1</v>
      </c>
      <c r="MT38" s="4"/>
      <c r="MU38" s="4"/>
      <c r="MV38" s="4">
        <v>1</v>
      </c>
      <c r="MW38" s="4"/>
      <c r="MX38" s="4"/>
      <c r="MY38" s="4"/>
      <c r="MZ38" s="4">
        <v>1</v>
      </c>
      <c r="NA38" s="4"/>
      <c r="NB38" s="4"/>
      <c r="NC38" s="4">
        <v>1</v>
      </c>
      <c r="ND38" s="4"/>
      <c r="NE38" s="4">
        <v>1</v>
      </c>
      <c r="NF38" s="4"/>
      <c r="NG38" s="4"/>
      <c r="NH38" s="4"/>
      <c r="NI38" s="4">
        <v>1</v>
      </c>
      <c r="NJ38" s="4"/>
      <c r="NK38" s="4"/>
      <c r="NL38" s="4">
        <v>1</v>
      </c>
      <c r="NM38" s="4"/>
      <c r="NN38" s="4"/>
      <c r="NO38" s="4">
        <v>1</v>
      </c>
      <c r="NP38" s="4"/>
      <c r="NQ38" s="4"/>
      <c r="NR38" s="4">
        <v>1</v>
      </c>
      <c r="NS38" s="4"/>
      <c r="NT38" s="4">
        <v>1</v>
      </c>
      <c r="NU38" s="4"/>
      <c r="NV38" s="4"/>
      <c r="NW38" s="4"/>
      <c r="NX38" s="4">
        <v>1</v>
      </c>
      <c r="NY38" s="4"/>
      <c r="NZ38" s="4"/>
      <c r="OA38" s="4">
        <v>1</v>
      </c>
      <c r="OB38" s="4"/>
      <c r="OC38" s="4">
        <v>1</v>
      </c>
      <c r="OD38" s="4"/>
      <c r="OE38" s="4"/>
      <c r="OF38" s="4"/>
      <c r="OG38" s="4">
        <v>1</v>
      </c>
      <c r="OH38" s="4"/>
      <c r="OI38" s="4"/>
      <c r="OJ38" s="4">
        <v>1</v>
      </c>
      <c r="OK38" s="4"/>
      <c r="OL38" s="4"/>
      <c r="OM38" s="4">
        <v>1</v>
      </c>
      <c r="ON38" s="4"/>
      <c r="OO38" s="4"/>
      <c r="OP38" s="4">
        <v>1</v>
      </c>
      <c r="OQ38" s="4"/>
      <c r="OR38" s="4"/>
      <c r="OS38" s="4">
        <v>1</v>
      </c>
      <c r="OT38" s="4"/>
      <c r="OU38" s="4">
        <v>1</v>
      </c>
      <c r="OV38" s="4"/>
      <c r="OW38" s="4"/>
      <c r="OX38" s="4"/>
      <c r="OY38" s="4">
        <v>1</v>
      </c>
      <c r="OZ38" s="4"/>
      <c r="PA38" s="4">
        <v>1</v>
      </c>
      <c r="PB38" s="4"/>
      <c r="PC38" s="4"/>
      <c r="PD38" s="4">
        <v>1</v>
      </c>
      <c r="PE38" s="4"/>
      <c r="PF38" s="4"/>
      <c r="PG38" s="4">
        <v>1</v>
      </c>
      <c r="PH38" s="4"/>
      <c r="PI38" s="4"/>
      <c r="PJ38" s="4">
        <v>1</v>
      </c>
      <c r="PK38" s="4"/>
      <c r="PL38" s="4"/>
      <c r="PM38" s="4">
        <v>1</v>
      </c>
      <c r="PN38" s="4"/>
      <c r="PO38" s="4"/>
      <c r="PP38" s="4">
        <v>1</v>
      </c>
      <c r="PQ38" s="4"/>
      <c r="PR38" s="4"/>
      <c r="PS38" s="4">
        <v>1</v>
      </c>
      <c r="PT38" s="4"/>
      <c r="PU38" s="4"/>
      <c r="PV38" s="4">
        <v>1</v>
      </c>
      <c r="PW38" s="4"/>
      <c r="PX38" s="4"/>
      <c r="PY38" s="4">
        <v>1</v>
      </c>
      <c r="PZ38" s="4"/>
      <c r="QA38" s="4"/>
      <c r="QB38" s="4">
        <v>1</v>
      </c>
      <c r="QC38" s="4"/>
      <c r="QD38" s="4"/>
      <c r="QE38" s="4">
        <v>1</v>
      </c>
      <c r="QF38" s="4"/>
      <c r="QG38" s="4"/>
      <c r="QH38" s="4"/>
      <c r="QI38" s="4">
        <v>1</v>
      </c>
      <c r="QJ38" s="4"/>
      <c r="QK38" s="4">
        <v>1</v>
      </c>
      <c r="QL38" s="4"/>
      <c r="QM38" s="4"/>
      <c r="QN38" s="4"/>
      <c r="QO38" s="4">
        <v>1</v>
      </c>
      <c r="QP38" s="22"/>
      <c r="QQ38" s="4">
        <v>1</v>
      </c>
      <c r="QR38" s="4"/>
      <c r="QS38" s="4"/>
      <c r="QT38" s="4"/>
      <c r="QU38" s="4">
        <v>1</v>
      </c>
      <c r="QV38" s="4"/>
      <c r="QW38" s="4">
        <v>1</v>
      </c>
      <c r="QX38" s="4"/>
      <c r="QY38" s="22"/>
      <c r="QZ38" s="4">
        <v>1</v>
      </c>
      <c r="RA38" s="4"/>
      <c r="RB38" s="22"/>
      <c r="RC38" s="4">
        <v>1</v>
      </c>
      <c r="RD38" s="4"/>
      <c r="RE38" s="4"/>
      <c r="RF38" s="4"/>
      <c r="RG38" s="4">
        <v>1</v>
      </c>
      <c r="RH38" s="4"/>
      <c r="RI38" s="4">
        <v>1</v>
      </c>
      <c r="RJ38" s="4"/>
      <c r="RK38" s="4"/>
      <c r="RL38" s="4">
        <v>1</v>
      </c>
      <c r="RM38" s="4"/>
      <c r="RN38" s="4"/>
      <c r="RO38" s="4">
        <v>1</v>
      </c>
      <c r="RP38" s="4"/>
      <c r="RQ38" s="4"/>
      <c r="RR38" s="4"/>
      <c r="RS38" s="4">
        <v>1</v>
      </c>
      <c r="RT38" s="4"/>
      <c r="RU38" s="4">
        <v>1</v>
      </c>
      <c r="RV38" s="4"/>
      <c r="RW38" s="4"/>
      <c r="RX38" s="4"/>
      <c r="RY38" s="4">
        <v>1</v>
      </c>
      <c r="RZ38" s="4"/>
      <c r="SA38" s="4">
        <v>1</v>
      </c>
      <c r="SB38" s="4"/>
      <c r="SC38" s="4"/>
      <c r="SD38" s="4">
        <v>1</v>
      </c>
      <c r="SE38" s="4"/>
      <c r="SF38" s="4"/>
      <c r="SG38" s="4"/>
      <c r="SH38" s="4">
        <v>1</v>
      </c>
      <c r="SI38" s="4"/>
      <c r="SJ38" s="4"/>
      <c r="SK38" s="4">
        <v>1</v>
      </c>
      <c r="SL38" s="4"/>
      <c r="SM38" s="4"/>
      <c r="SN38" s="4">
        <v>1</v>
      </c>
      <c r="SO38" s="4"/>
      <c r="SP38" s="4"/>
      <c r="SQ38" s="4">
        <v>1</v>
      </c>
      <c r="SR38" s="4"/>
      <c r="SS38" s="4">
        <v>1</v>
      </c>
      <c r="ST38" s="4"/>
      <c r="SU38" s="4"/>
      <c r="SV38" s="4"/>
      <c r="SW38" s="4">
        <v>1</v>
      </c>
      <c r="SX38" s="4"/>
      <c r="SY38" s="4"/>
      <c r="SZ38" s="4">
        <v>1</v>
      </c>
      <c r="TA38" s="4"/>
      <c r="TB38" s="4">
        <v>1</v>
      </c>
      <c r="TC38" s="4"/>
      <c r="TD38" s="4"/>
      <c r="TE38" s="4">
        <v>1</v>
      </c>
      <c r="TF38" s="4"/>
      <c r="TG38" s="4"/>
    </row>
    <row r="39" spans="1:692">
      <c r="A39" s="65" t="s">
        <v>322</v>
      </c>
      <c r="B39" s="66"/>
      <c r="C39" s="3">
        <f t="shared" ref="C39:AX39" si="0">SUM(C14:C38)</f>
        <v>19</v>
      </c>
      <c r="D39" s="3">
        <f t="shared" si="0"/>
        <v>5</v>
      </c>
      <c r="E39" s="3">
        <f t="shared" si="0"/>
        <v>1</v>
      </c>
      <c r="F39" s="3">
        <f t="shared" si="0"/>
        <v>21</v>
      </c>
      <c r="G39" s="3">
        <f t="shared" si="0"/>
        <v>2</v>
      </c>
      <c r="H39" s="3">
        <f t="shared" si="0"/>
        <v>2</v>
      </c>
      <c r="I39" s="3">
        <f t="shared" si="0"/>
        <v>20</v>
      </c>
      <c r="J39" s="3">
        <f t="shared" si="0"/>
        <v>3</v>
      </c>
      <c r="K39" s="3">
        <f t="shared" si="0"/>
        <v>2</v>
      </c>
      <c r="L39" s="3">
        <f t="shared" si="0"/>
        <v>17</v>
      </c>
      <c r="M39" s="3">
        <f t="shared" si="0"/>
        <v>6</v>
      </c>
      <c r="N39" s="3">
        <f t="shared" si="0"/>
        <v>2</v>
      </c>
      <c r="O39" s="3">
        <f t="shared" si="0"/>
        <v>16</v>
      </c>
      <c r="P39" s="3">
        <f t="shared" si="0"/>
        <v>7</v>
      </c>
      <c r="Q39" s="3">
        <f t="shared" si="0"/>
        <v>2</v>
      </c>
      <c r="R39" s="3">
        <f t="shared" si="0"/>
        <v>19</v>
      </c>
      <c r="S39" s="3">
        <f t="shared" si="0"/>
        <v>5</v>
      </c>
      <c r="T39" s="3">
        <f t="shared" si="0"/>
        <v>1</v>
      </c>
      <c r="U39" s="3">
        <f t="shared" si="0"/>
        <v>21</v>
      </c>
      <c r="V39" s="3">
        <f t="shared" si="0"/>
        <v>3</v>
      </c>
      <c r="W39" s="3">
        <f t="shared" si="0"/>
        <v>1</v>
      </c>
      <c r="X39" s="3">
        <f t="shared" si="0"/>
        <v>18</v>
      </c>
      <c r="Y39" s="3">
        <f t="shared" si="0"/>
        <v>4</v>
      </c>
      <c r="Z39" s="3">
        <f t="shared" si="0"/>
        <v>3</v>
      </c>
      <c r="AA39" s="3">
        <f t="shared" si="0"/>
        <v>23</v>
      </c>
      <c r="AB39" s="3">
        <f t="shared" si="0"/>
        <v>1</v>
      </c>
      <c r="AC39" s="3">
        <f t="shared" si="0"/>
        <v>1</v>
      </c>
      <c r="AD39" s="3">
        <f t="shared" si="0"/>
        <v>16</v>
      </c>
      <c r="AE39" s="3">
        <f t="shared" si="0"/>
        <v>7</v>
      </c>
      <c r="AF39" s="3">
        <f t="shared" si="0"/>
        <v>2</v>
      </c>
      <c r="AG39" s="3">
        <f t="shared" si="0"/>
        <v>23</v>
      </c>
      <c r="AH39" s="3">
        <f t="shared" si="0"/>
        <v>1</v>
      </c>
      <c r="AI39" s="3">
        <f t="shared" si="0"/>
        <v>1</v>
      </c>
      <c r="AJ39" s="58">
        <f t="shared" si="0"/>
        <v>24</v>
      </c>
      <c r="AK39" s="3">
        <f t="shared" si="0"/>
        <v>0</v>
      </c>
      <c r="AL39" s="3">
        <f t="shared" si="0"/>
        <v>1</v>
      </c>
      <c r="AM39" s="3">
        <f t="shared" si="0"/>
        <v>14</v>
      </c>
      <c r="AN39" s="3">
        <f t="shared" si="0"/>
        <v>9</v>
      </c>
      <c r="AO39" s="3">
        <f t="shared" si="0"/>
        <v>2</v>
      </c>
      <c r="AP39" s="3">
        <f t="shared" si="0"/>
        <v>13</v>
      </c>
      <c r="AQ39" s="3">
        <f t="shared" si="0"/>
        <v>10</v>
      </c>
      <c r="AR39" s="3">
        <f t="shared" si="0"/>
        <v>2</v>
      </c>
      <c r="AS39" s="3">
        <f t="shared" si="0"/>
        <v>23</v>
      </c>
      <c r="AT39" s="3">
        <f t="shared" si="0"/>
        <v>1</v>
      </c>
      <c r="AU39" s="3">
        <f t="shared" si="0"/>
        <v>1</v>
      </c>
      <c r="AV39" s="3">
        <f t="shared" si="0"/>
        <v>23</v>
      </c>
      <c r="AW39" s="3">
        <f t="shared" si="0"/>
        <v>0</v>
      </c>
      <c r="AX39" s="3">
        <f t="shared" si="0"/>
        <v>2</v>
      </c>
      <c r="AY39" s="3">
        <v>23</v>
      </c>
      <c r="AZ39" s="3">
        <f t="shared" ref="AZ39:BJ39" si="1">SUM(AZ14:AZ38)</f>
        <v>1</v>
      </c>
      <c r="BA39" s="3">
        <f t="shared" si="1"/>
        <v>1</v>
      </c>
      <c r="BB39" s="3">
        <f t="shared" si="1"/>
        <v>23</v>
      </c>
      <c r="BC39" s="3">
        <f t="shared" si="1"/>
        <v>1</v>
      </c>
      <c r="BD39" s="3">
        <f t="shared" si="1"/>
        <v>1</v>
      </c>
      <c r="BE39" s="3">
        <f t="shared" si="1"/>
        <v>24</v>
      </c>
      <c r="BF39" s="3">
        <f t="shared" si="1"/>
        <v>0</v>
      </c>
      <c r="BG39" s="3">
        <f t="shared" si="1"/>
        <v>1</v>
      </c>
      <c r="BH39" s="3">
        <f t="shared" si="1"/>
        <v>23</v>
      </c>
      <c r="BI39" s="3">
        <f t="shared" si="1"/>
        <v>1</v>
      </c>
      <c r="BJ39" s="3">
        <f t="shared" si="1"/>
        <v>1</v>
      </c>
      <c r="BK39" s="3">
        <v>23</v>
      </c>
      <c r="BL39" s="3">
        <f t="shared" ref="BL39:BS39" si="2">SUM(BL14:BL38)</f>
        <v>1</v>
      </c>
      <c r="BM39" s="3">
        <f t="shared" si="2"/>
        <v>1</v>
      </c>
      <c r="BN39" s="3">
        <f t="shared" si="2"/>
        <v>23</v>
      </c>
      <c r="BO39" s="3">
        <f t="shared" si="2"/>
        <v>1</v>
      </c>
      <c r="BP39" s="3">
        <f t="shared" si="2"/>
        <v>1</v>
      </c>
      <c r="BQ39" s="3">
        <f t="shared" si="2"/>
        <v>16</v>
      </c>
      <c r="BR39" s="3">
        <f t="shared" si="2"/>
        <v>7</v>
      </c>
      <c r="BS39" s="3">
        <f t="shared" si="2"/>
        <v>2</v>
      </c>
      <c r="BT39" s="46">
        <v>23</v>
      </c>
      <c r="BU39" s="3">
        <f t="shared" ref="BU39:CZ39" si="3">SUM(BU14:BU38)</f>
        <v>1</v>
      </c>
      <c r="BV39" s="3">
        <f t="shared" si="3"/>
        <v>1</v>
      </c>
      <c r="BW39" s="3">
        <f t="shared" si="3"/>
        <v>15</v>
      </c>
      <c r="BX39" s="3">
        <f t="shared" si="3"/>
        <v>9</v>
      </c>
      <c r="BY39" s="3">
        <f t="shared" si="3"/>
        <v>1</v>
      </c>
      <c r="BZ39" s="3">
        <f t="shared" si="3"/>
        <v>15</v>
      </c>
      <c r="CA39" s="3">
        <f t="shared" si="3"/>
        <v>9</v>
      </c>
      <c r="CB39" s="3">
        <f t="shared" si="3"/>
        <v>1</v>
      </c>
      <c r="CC39" s="3">
        <f t="shared" si="3"/>
        <v>17</v>
      </c>
      <c r="CD39" s="3">
        <f t="shared" si="3"/>
        <v>7</v>
      </c>
      <c r="CE39" s="3">
        <f t="shared" si="3"/>
        <v>1</v>
      </c>
      <c r="CF39" s="3">
        <f t="shared" si="3"/>
        <v>23</v>
      </c>
      <c r="CG39" s="3">
        <f t="shared" si="3"/>
        <v>1</v>
      </c>
      <c r="CH39" s="3">
        <f t="shared" si="3"/>
        <v>1</v>
      </c>
      <c r="CI39" s="3">
        <f t="shared" si="3"/>
        <v>22</v>
      </c>
      <c r="CJ39" s="3">
        <f t="shared" si="3"/>
        <v>2</v>
      </c>
      <c r="CK39" s="3">
        <f t="shared" si="3"/>
        <v>1</v>
      </c>
      <c r="CL39" s="3">
        <f t="shared" si="3"/>
        <v>23</v>
      </c>
      <c r="CM39" s="3">
        <f t="shared" si="3"/>
        <v>1</v>
      </c>
      <c r="CN39" s="3">
        <f t="shared" si="3"/>
        <v>1</v>
      </c>
      <c r="CO39" s="3">
        <f t="shared" si="3"/>
        <v>24</v>
      </c>
      <c r="CP39" s="3">
        <f t="shared" si="3"/>
        <v>0</v>
      </c>
      <c r="CQ39" s="3">
        <f t="shared" si="3"/>
        <v>1</v>
      </c>
      <c r="CR39" s="3">
        <f t="shared" si="3"/>
        <v>23</v>
      </c>
      <c r="CS39" s="3">
        <f t="shared" si="3"/>
        <v>1</v>
      </c>
      <c r="CT39" s="3">
        <f t="shared" si="3"/>
        <v>1</v>
      </c>
      <c r="CU39" s="3">
        <f t="shared" si="3"/>
        <v>23</v>
      </c>
      <c r="CV39" s="3">
        <f t="shared" si="3"/>
        <v>1</v>
      </c>
      <c r="CW39" s="3">
        <f t="shared" si="3"/>
        <v>1</v>
      </c>
      <c r="CX39" s="3">
        <f t="shared" si="3"/>
        <v>23</v>
      </c>
      <c r="CY39" s="3">
        <f t="shared" si="3"/>
        <v>1</v>
      </c>
      <c r="CZ39" s="3">
        <f t="shared" si="3"/>
        <v>1</v>
      </c>
      <c r="DA39" s="3">
        <v>23</v>
      </c>
      <c r="DB39" s="3">
        <f t="shared" ref="DB39:DX39" si="4">SUM(DB14:DB38)</f>
        <v>0</v>
      </c>
      <c r="DC39" s="3">
        <f t="shared" si="4"/>
        <v>2</v>
      </c>
      <c r="DD39" s="3">
        <f t="shared" si="4"/>
        <v>23</v>
      </c>
      <c r="DE39" s="3">
        <f t="shared" si="4"/>
        <v>1</v>
      </c>
      <c r="DF39" s="3">
        <f t="shared" si="4"/>
        <v>1</v>
      </c>
      <c r="DG39" s="3">
        <f t="shared" si="4"/>
        <v>19</v>
      </c>
      <c r="DH39" s="3">
        <f t="shared" si="4"/>
        <v>4</v>
      </c>
      <c r="DI39" s="3">
        <f t="shared" si="4"/>
        <v>2</v>
      </c>
      <c r="DJ39" s="3">
        <f t="shared" si="4"/>
        <v>14</v>
      </c>
      <c r="DK39" s="3">
        <f t="shared" si="4"/>
        <v>9</v>
      </c>
      <c r="DL39" s="3">
        <f t="shared" si="4"/>
        <v>2</v>
      </c>
      <c r="DM39" s="3">
        <f t="shared" si="4"/>
        <v>18</v>
      </c>
      <c r="DN39" s="3">
        <f t="shared" si="4"/>
        <v>5</v>
      </c>
      <c r="DO39" s="3">
        <f t="shared" si="4"/>
        <v>2</v>
      </c>
      <c r="DP39" s="3">
        <f t="shared" si="4"/>
        <v>21</v>
      </c>
      <c r="DQ39" s="3">
        <f t="shared" si="4"/>
        <v>2</v>
      </c>
      <c r="DR39" s="3">
        <f t="shared" si="4"/>
        <v>2</v>
      </c>
      <c r="DS39" s="3">
        <f t="shared" si="4"/>
        <v>23</v>
      </c>
      <c r="DT39" s="3">
        <f t="shared" si="4"/>
        <v>0</v>
      </c>
      <c r="DU39" s="3">
        <f t="shared" si="4"/>
        <v>2</v>
      </c>
      <c r="DV39" s="3">
        <f t="shared" si="4"/>
        <v>23</v>
      </c>
      <c r="DW39" s="3">
        <f t="shared" si="4"/>
        <v>0</v>
      </c>
      <c r="DX39" s="3">
        <f t="shared" si="4"/>
        <v>2</v>
      </c>
      <c r="DY39" s="3">
        <v>23</v>
      </c>
      <c r="DZ39" s="3">
        <f t="shared" ref="DZ39:GK39" si="5">SUM(DZ14:DZ38)</f>
        <v>0</v>
      </c>
      <c r="EA39" s="3">
        <f t="shared" si="5"/>
        <v>2</v>
      </c>
      <c r="EB39" s="3">
        <f t="shared" si="5"/>
        <v>20</v>
      </c>
      <c r="EC39" s="3">
        <f t="shared" si="5"/>
        <v>3</v>
      </c>
      <c r="ED39" s="3">
        <f t="shared" si="5"/>
        <v>2</v>
      </c>
      <c r="EE39" s="3">
        <f t="shared" si="5"/>
        <v>13</v>
      </c>
      <c r="EF39" s="3">
        <f t="shared" si="5"/>
        <v>10</v>
      </c>
      <c r="EG39" s="3">
        <f t="shared" si="5"/>
        <v>2</v>
      </c>
      <c r="EH39" s="3">
        <f t="shared" si="5"/>
        <v>23</v>
      </c>
      <c r="EI39" s="3">
        <f t="shared" si="5"/>
        <v>1</v>
      </c>
      <c r="EJ39" s="3">
        <f t="shared" si="5"/>
        <v>1</v>
      </c>
      <c r="EK39" s="3">
        <f t="shared" si="5"/>
        <v>14</v>
      </c>
      <c r="EL39" s="3">
        <f t="shared" si="5"/>
        <v>9</v>
      </c>
      <c r="EM39" s="3">
        <f t="shared" si="5"/>
        <v>2</v>
      </c>
      <c r="EN39" s="3">
        <f t="shared" si="5"/>
        <v>16</v>
      </c>
      <c r="EO39" s="3">
        <f t="shared" si="5"/>
        <v>7</v>
      </c>
      <c r="EP39" s="3">
        <f t="shared" si="5"/>
        <v>2</v>
      </c>
      <c r="EQ39" s="3">
        <f t="shared" si="5"/>
        <v>23</v>
      </c>
      <c r="ER39" s="3">
        <f t="shared" si="5"/>
        <v>1</v>
      </c>
      <c r="ES39" s="3">
        <f t="shared" si="5"/>
        <v>1</v>
      </c>
      <c r="ET39" s="3">
        <f t="shared" si="5"/>
        <v>23</v>
      </c>
      <c r="EU39" s="3">
        <f t="shared" si="5"/>
        <v>0</v>
      </c>
      <c r="EV39" s="3">
        <f t="shared" si="5"/>
        <v>2</v>
      </c>
      <c r="EW39" s="3">
        <f t="shared" si="5"/>
        <v>23</v>
      </c>
      <c r="EX39" s="3">
        <f t="shared" si="5"/>
        <v>0</v>
      </c>
      <c r="EY39" s="3">
        <f t="shared" si="5"/>
        <v>2</v>
      </c>
      <c r="EZ39" s="3">
        <f t="shared" si="5"/>
        <v>12</v>
      </c>
      <c r="FA39" s="3">
        <f t="shared" si="5"/>
        <v>11</v>
      </c>
      <c r="FB39" s="3">
        <f t="shared" si="5"/>
        <v>2</v>
      </c>
      <c r="FC39" s="3">
        <f t="shared" si="5"/>
        <v>18</v>
      </c>
      <c r="FD39" s="3">
        <f t="shared" si="5"/>
        <v>5</v>
      </c>
      <c r="FE39" s="3">
        <f t="shared" si="5"/>
        <v>2</v>
      </c>
      <c r="FF39" s="56">
        <f t="shared" si="5"/>
        <v>22</v>
      </c>
      <c r="FG39" s="3">
        <f t="shared" si="5"/>
        <v>2</v>
      </c>
      <c r="FH39" s="3">
        <f t="shared" si="5"/>
        <v>1</v>
      </c>
      <c r="FI39" s="3">
        <f t="shared" si="5"/>
        <v>22</v>
      </c>
      <c r="FJ39" s="3">
        <f t="shared" si="5"/>
        <v>1</v>
      </c>
      <c r="FK39" s="3">
        <f t="shared" si="5"/>
        <v>2</v>
      </c>
      <c r="FL39" s="3">
        <f t="shared" si="5"/>
        <v>10</v>
      </c>
      <c r="FM39" s="3">
        <f t="shared" si="5"/>
        <v>13</v>
      </c>
      <c r="FN39" s="3">
        <f t="shared" si="5"/>
        <v>2</v>
      </c>
      <c r="FO39" s="3">
        <f t="shared" si="5"/>
        <v>8</v>
      </c>
      <c r="FP39" s="3">
        <f t="shared" si="5"/>
        <v>15</v>
      </c>
      <c r="FQ39" s="3">
        <f t="shared" si="5"/>
        <v>2</v>
      </c>
      <c r="FR39" s="3">
        <f t="shared" si="5"/>
        <v>6</v>
      </c>
      <c r="FS39" s="3">
        <f t="shared" si="5"/>
        <v>17</v>
      </c>
      <c r="FT39" s="3">
        <f t="shared" si="5"/>
        <v>2</v>
      </c>
      <c r="FU39" s="3">
        <f t="shared" si="5"/>
        <v>12</v>
      </c>
      <c r="FV39" s="3">
        <f t="shared" si="5"/>
        <v>12</v>
      </c>
      <c r="FW39" s="3">
        <f t="shared" si="5"/>
        <v>1</v>
      </c>
      <c r="FX39" s="3">
        <f t="shared" si="5"/>
        <v>23</v>
      </c>
      <c r="FY39" s="3">
        <f t="shared" si="5"/>
        <v>1</v>
      </c>
      <c r="FZ39" s="3">
        <f t="shared" si="5"/>
        <v>1</v>
      </c>
      <c r="GA39" s="3">
        <f t="shared" si="5"/>
        <v>24</v>
      </c>
      <c r="GB39" s="3">
        <f t="shared" si="5"/>
        <v>1</v>
      </c>
      <c r="GC39" s="3">
        <f t="shared" si="5"/>
        <v>0</v>
      </c>
      <c r="GD39" s="3">
        <f t="shared" si="5"/>
        <v>23</v>
      </c>
      <c r="GE39" s="3">
        <f t="shared" si="5"/>
        <v>1</v>
      </c>
      <c r="GF39" s="3">
        <f t="shared" si="5"/>
        <v>1</v>
      </c>
      <c r="GG39" s="3">
        <f t="shared" si="5"/>
        <v>24</v>
      </c>
      <c r="GH39" s="3">
        <f t="shared" si="5"/>
        <v>0</v>
      </c>
      <c r="GI39" s="3">
        <f t="shared" si="5"/>
        <v>1</v>
      </c>
      <c r="GJ39" s="3">
        <f t="shared" si="5"/>
        <v>23</v>
      </c>
      <c r="GK39" s="3">
        <f t="shared" si="5"/>
        <v>0</v>
      </c>
      <c r="GL39" s="3">
        <f t="shared" ref="GL39:IW39" si="6">SUM(GL14:GL38)</f>
        <v>2</v>
      </c>
      <c r="GM39" s="3">
        <f t="shared" si="6"/>
        <v>23</v>
      </c>
      <c r="GN39" s="3">
        <f t="shared" si="6"/>
        <v>1</v>
      </c>
      <c r="GO39" s="3">
        <f t="shared" si="6"/>
        <v>1</v>
      </c>
      <c r="GP39" s="3">
        <f t="shared" si="6"/>
        <v>23</v>
      </c>
      <c r="GQ39" s="3">
        <f t="shared" si="6"/>
        <v>1</v>
      </c>
      <c r="GR39" s="3">
        <f t="shared" si="6"/>
        <v>1</v>
      </c>
      <c r="GS39" s="3">
        <f t="shared" si="6"/>
        <v>23</v>
      </c>
      <c r="GT39" s="3">
        <f t="shared" si="6"/>
        <v>1</v>
      </c>
      <c r="GU39" s="3">
        <f t="shared" si="6"/>
        <v>1</v>
      </c>
      <c r="GV39" s="3">
        <f t="shared" si="6"/>
        <v>23</v>
      </c>
      <c r="GW39" s="3">
        <f t="shared" si="6"/>
        <v>1</v>
      </c>
      <c r="GX39" s="3">
        <f t="shared" si="6"/>
        <v>1</v>
      </c>
      <c r="GY39" s="3">
        <f t="shared" si="6"/>
        <v>23</v>
      </c>
      <c r="GZ39" s="3">
        <f t="shared" si="6"/>
        <v>1</v>
      </c>
      <c r="HA39" s="3">
        <f t="shared" si="6"/>
        <v>1</v>
      </c>
      <c r="HB39" s="3">
        <f t="shared" si="6"/>
        <v>23</v>
      </c>
      <c r="HC39" s="3">
        <f t="shared" si="6"/>
        <v>1</v>
      </c>
      <c r="HD39" s="3">
        <f t="shared" si="6"/>
        <v>1</v>
      </c>
      <c r="HE39" s="3">
        <f t="shared" si="6"/>
        <v>23</v>
      </c>
      <c r="HF39" s="3">
        <f t="shared" si="6"/>
        <v>2</v>
      </c>
      <c r="HG39" s="3">
        <f t="shared" si="6"/>
        <v>0</v>
      </c>
      <c r="HH39" s="3">
        <f t="shared" si="6"/>
        <v>23</v>
      </c>
      <c r="HI39" s="3">
        <f t="shared" si="6"/>
        <v>1</v>
      </c>
      <c r="HJ39" s="3">
        <f t="shared" si="6"/>
        <v>1</v>
      </c>
      <c r="HK39" s="3">
        <f t="shared" si="6"/>
        <v>16</v>
      </c>
      <c r="HL39" s="3">
        <f t="shared" si="6"/>
        <v>7</v>
      </c>
      <c r="HM39" s="3">
        <f t="shared" si="6"/>
        <v>2</v>
      </c>
      <c r="HN39" s="3">
        <f t="shared" si="6"/>
        <v>23</v>
      </c>
      <c r="HO39" s="3">
        <f t="shared" si="6"/>
        <v>0</v>
      </c>
      <c r="HP39" s="3">
        <f t="shared" si="6"/>
        <v>2</v>
      </c>
      <c r="HQ39" s="3">
        <f t="shared" si="6"/>
        <v>23</v>
      </c>
      <c r="HR39" s="3">
        <f t="shared" si="6"/>
        <v>1</v>
      </c>
      <c r="HS39" s="3">
        <f t="shared" si="6"/>
        <v>1</v>
      </c>
      <c r="HT39" s="3">
        <f t="shared" si="6"/>
        <v>24</v>
      </c>
      <c r="HU39" s="3">
        <f t="shared" si="6"/>
        <v>0</v>
      </c>
      <c r="HV39" s="3">
        <f t="shared" si="6"/>
        <v>1</v>
      </c>
      <c r="HW39" s="3">
        <f t="shared" si="6"/>
        <v>23</v>
      </c>
      <c r="HX39" s="3">
        <f t="shared" si="6"/>
        <v>1</v>
      </c>
      <c r="HY39" s="3">
        <f t="shared" si="6"/>
        <v>1</v>
      </c>
      <c r="HZ39" s="3">
        <f t="shared" si="6"/>
        <v>22</v>
      </c>
      <c r="IA39" s="3">
        <f t="shared" si="6"/>
        <v>2</v>
      </c>
      <c r="IB39" s="3">
        <f t="shared" si="6"/>
        <v>1</v>
      </c>
      <c r="IC39" s="3">
        <f t="shared" si="6"/>
        <v>12</v>
      </c>
      <c r="ID39" s="3">
        <f t="shared" si="6"/>
        <v>12</v>
      </c>
      <c r="IE39" s="3">
        <f t="shared" si="6"/>
        <v>1</v>
      </c>
      <c r="IF39" s="3">
        <f t="shared" si="6"/>
        <v>23</v>
      </c>
      <c r="IG39" s="3">
        <f t="shared" si="6"/>
        <v>1</v>
      </c>
      <c r="IH39" s="3">
        <f t="shared" si="6"/>
        <v>1</v>
      </c>
      <c r="II39" s="3">
        <f t="shared" si="6"/>
        <v>2</v>
      </c>
      <c r="IJ39" s="3">
        <f t="shared" si="6"/>
        <v>21</v>
      </c>
      <c r="IK39" s="3">
        <f t="shared" si="6"/>
        <v>2</v>
      </c>
      <c r="IL39" s="3">
        <f t="shared" si="6"/>
        <v>23</v>
      </c>
      <c r="IM39" s="3">
        <f t="shared" si="6"/>
        <v>1</v>
      </c>
      <c r="IN39" s="3">
        <f t="shared" si="6"/>
        <v>1</v>
      </c>
      <c r="IO39" s="3">
        <f t="shared" si="6"/>
        <v>23</v>
      </c>
      <c r="IP39" s="3">
        <f t="shared" si="6"/>
        <v>1</v>
      </c>
      <c r="IQ39" s="3">
        <f t="shared" si="6"/>
        <v>1</v>
      </c>
      <c r="IR39" s="3">
        <f t="shared" si="6"/>
        <v>24</v>
      </c>
      <c r="IS39" s="3">
        <f t="shared" si="6"/>
        <v>0</v>
      </c>
      <c r="IT39" s="3">
        <f t="shared" si="6"/>
        <v>1</v>
      </c>
      <c r="IU39" s="3">
        <f t="shared" si="6"/>
        <v>23</v>
      </c>
      <c r="IV39" s="3">
        <f t="shared" si="6"/>
        <v>1</v>
      </c>
      <c r="IW39" s="3">
        <f t="shared" si="6"/>
        <v>1</v>
      </c>
      <c r="IX39" s="3">
        <f t="shared" ref="IX39:LH39" si="7">SUM(IX14:IX38)</f>
        <v>22</v>
      </c>
      <c r="IY39" s="3">
        <f t="shared" si="7"/>
        <v>2</v>
      </c>
      <c r="IZ39" s="3">
        <f t="shared" si="7"/>
        <v>1</v>
      </c>
      <c r="JA39" s="3">
        <f t="shared" si="7"/>
        <v>13</v>
      </c>
      <c r="JB39" s="3">
        <f t="shared" si="7"/>
        <v>10</v>
      </c>
      <c r="JC39" s="3">
        <f t="shared" si="7"/>
        <v>2</v>
      </c>
      <c r="JD39" s="3">
        <f t="shared" si="7"/>
        <v>23</v>
      </c>
      <c r="JE39" s="3">
        <f t="shared" si="7"/>
        <v>0</v>
      </c>
      <c r="JF39" s="3">
        <f t="shared" si="7"/>
        <v>2</v>
      </c>
      <c r="JG39" s="3">
        <f t="shared" si="7"/>
        <v>24</v>
      </c>
      <c r="JH39" s="3">
        <f t="shared" si="7"/>
        <v>0</v>
      </c>
      <c r="JI39" s="3">
        <f t="shared" si="7"/>
        <v>2</v>
      </c>
      <c r="JJ39" s="3">
        <f t="shared" si="7"/>
        <v>13</v>
      </c>
      <c r="JK39" s="3">
        <f t="shared" si="7"/>
        <v>11</v>
      </c>
      <c r="JL39" s="3">
        <f t="shared" si="7"/>
        <v>1</v>
      </c>
      <c r="JM39" s="3">
        <f t="shared" si="7"/>
        <v>13</v>
      </c>
      <c r="JN39" s="3">
        <f t="shared" si="7"/>
        <v>10</v>
      </c>
      <c r="JO39" s="3">
        <f t="shared" si="7"/>
        <v>2</v>
      </c>
      <c r="JP39" s="3">
        <f t="shared" si="7"/>
        <v>17</v>
      </c>
      <c r="JQ39" s="3">
        <f t="shared" si="7"/>
        <v>7</v>
      </c>
      <c r="JR39" s="3">
        <f t="shared" si="7"/>
        <v>1</v>
      </c>
      <c r="JS39" s="3">
        <f t="shared" si="7"/>
        <v>13</v>
      </c>
      <c r="JT39" s="3">
        <f t="shared" si="7"/>
        <v>10</v>
      </c>
      <c r="JU39" s="3">
        <f t="shared" si="7"/>
        <v>2</v>
      </c>
      <c r="JV39" s="3">
        <f t="shared" si="7"/>
        <v>17</v>
      </c>
      <c r="JW39" s="3">
        <f t="shared" si="7"/>
        <v>6</v>
      </c>
      <c r="JX39" s="3">
        <f t="shared" si="7"/>
        <v>2</v>
      </c>
      <c r="JY39" s="3">
        <f t="shared" si="7"/>
        <v>17</v>
      </c>
      <c r="JZ39" s="3">
        <f t="shared" si="7"/>
        <v>6</v>
      </c>
      <c r="KA39" s="3">
        <f t="shared" si="7"/>
        <v>2</v>
      </c>
      <c r="KB39" s="3">
        <f t="shared" si="7"/>
        <v>24</v>
      </c>
      <c r="KC39" s="3">
        <f t="shared" si="7"/>
        <v>0</v>
      </c>
      <c r="KD39" s="3">
        <f t="shared" si="7"/>
        <v>1</v>
      </c>
      <c r="KE39" s="3">
        <f t="shared" si="7"/>
        <v>23</v>
      </c>
      <c r="KF39" s="3">
        <f t="shared" si="7"/>
        <v>1</v>
      </c>
      <c r="KG39" s="3">
        <f t="shared" si="7"/>
        <v>1</v>
      </c>
      <c r="KH39" s="3">
        <f t="shared" si="7"/>
        <v>23</v>
      </c>
      <c r="KI39" s="3">
        <f t="shared" si="7"/>
        <v>1</v>
      </c>
      <c r="KJ39" s="3">
        <f t="shared" si="7"/>
        <v>1</v>
      </c>
      <c r="KK39" s="3">
        <f t="shared" si="7"/>
        <v>21</v>
      </c>
      <c r="KL39" s="3">
        <f t="shared" si="7"/>
        <v>1</v>
      </c>
      <c r="KM39" s="3">
        <f t="shared" si="7"/>
        <v>3</v>
      </c>
      <c r="KN39" s="3">
        <f t="shared" si="7"/>
        <v>21</v>
      </c>
      <c r="KO39" s="3">
        <f t="shared" si="7"/>
        <v>2</v>
      </c>
      <c r="KP39" s="3">
        <f t="shared" si="7"/>
        <v>2</v>
      </c>
      <c r="KQ39" s="3">
        <f t="shared" si="7"/>
        <v>15</v>
      </c>
      <c r="KR39" s="3">
        <f t="shared" si="7"/>
        <v>7</v>
      </c>
      <c r="KS39" s="3">
        <f t="shared" si="7"/>
        <v>3</v>
      </c>
      <c r="KT39" s="3">
        <f t="shared" si="7"/>
        <v>20</v>
      </c>
      <c r="KU39" s="3">
        <f t="shared" si="7"/>
        <v>4</v>
      </c>
      <c r="KV39" s="3">
        <f t="shared" si="7"/>
        <v>1</v>
      </c>
      <c r="KW39" s="3">
        <f t="shared" si="7"/>
        <v>18</v>
      </c>
      <c r="KX39" s="3">
        <f t="shared" si="7"/>
        <v>0</v>
      </c>
      <c r="KY39" s="3">
        <f t="shared" si="7"/>
        <v>6</v>
      </c>
      <c r="KZ39" s="3">
        <f t="shared" si="7"/>
        <v>14</v>
      </c>
      <c r="LA39" s="3">
        <f t="shared" si="7"/>
        <v>10</v>
      </c>
      <c r="LB39" s="3">
        <f t="shared" si="7"/>
        <v>1</v>
      </c>
      <c r="LC39" s="3">
        <f t="shared" si="7"/>
        <v>15</v>
      </c>
      <c r="LD39" s="3">
        <f t="shared" si="7"/>
        <v>7</v>
      </c>
      <c r="LE39" s="3">
        <f t="shared" si="7"/>
        <v>3</v>
      </c>
      <c r="LF39" s="3">
        <f t="shared" si="7"/>
        <v>16</v>
      </c>
      <c r="LG39" s="3">
        <f t="shared" si="7"/>
        <v>7</v>
      </c>
      <c r="LH39" s="3">
        <f t="shared" si="7"/>
        <v>2</v>
      </c>
      <c r="LI39" s="3">
        <f>SUM(LI14:LI38)</f>
        <v>24</v>
      </c>
      <c r="LJ39" s="3">
        <f t="shared" ref="LJ39:NU39" si="8">SUM(LJ14:LJ38)</f>
        <v>0</v>
      </c>
      <c r="LK39" s="3">
        <f t="shared" si="8"/>
        <v>1</v>
      </c>
      <c r="LL39" s="3">
        <f t="shared" si="8"/>
        <v>18</v>
      </c>
      <c r="LM39" s="3">
        <f t="shared" si="8"/>
        <v>5</v>
      </c>
      <c r="LN39" s="3">
        <f t="shared" si="8"/>
        <v>2</v>
      </c>
      <c r="LO39" s="3">
        <f t="shared" si="8"/>
        <v>14</v>
      </c>
      <c r="LP39" s="3">
        <f t="shared" si="8"/>
        <v>10</v>
      </c>
      <c r="LQ39" s="3">
        <f t="shared" si="8"/>
        <v>1</v>
      </c>
      <c r="LR39" s="3">
        <f t="shared" si="8"/>
        <v>23</v>
      </c>
      <c r="LS39" s="3">
        <f t="shared" si="8"/>
        <v>0</v>
      </c>
      <c r="LT39" s="3">
        <f t="shared" si="8"/>
        <v>2</v>
      </c>
      <c r="LU39" s="3">
        <f t="shared" si="8"/>
        <v>15</v>
      </c>
      <c r="LV39" s="3">
        <f t="shared" si="8"/>
        <v>9</v>
      </c>
      <c r="LW39" s="3">
        <f t="shared" si="8"/>
        <v>1</v>
      </c>
      <c r="LX39" s="3">
        <f t="shared" si="8"/>
        <v>23</v>
      </c>
      <c r="LY39" s="3">
        <f t="shared" si="8"/>
        <v>1</v>
      </c>
      <c r="LZ39" s="3">
        <f t="shared" si="8"/>
        <v>1</v>
      </c>
      <c r="MA39" s="3">
        <f t="shared" si="8"/>
        <v>0</v>
      </c>
      <c r="MB39" s="3">
        <f t="shared" si="8"/>
        <v>24</v>
      </c>
      <c r="MC39" s="3">
        <f t="shared" si="8"/>
        <v>1</v>
      </c>
      <c r="MD39" s="3">
        <f t="shared" si="8"/>
        <v>0</v>
      </c>
      <c r="ME39" s="3">
        <f t="shared" si="8"/>
        <v>23</v>
      </c>
      <c r="MF39" s="3">
        <f t="shared" si="8"/>
        <v>2</v>
      </c>
      <c r="MG39" s="3">
        <f t="shared" si="8"/>
        <v>23</v>
      </c>
      <c r="MH39" s="3">
        <f t="shared" si="8"/>
        <v>1</v>
      </c>
      <c r="MI39" s="3">
        <f t="shared" si="8"/>
        <v>1</v>
      </c>
      <c r="MJ39" s="3">
        <f t="shared" si="8"/>
        <v>0</v>
      </c>
      <c r="MK39" s="3">
        <f t="shared" si="8"/>
        <v>23</v>
      </c>
      <c r="ML39" s="3">
        <f t="shared" si="8"/>
        <v>2</v>
      </c>
      <c r="MM39" s="3">
        <f t="shared" si="8"/>
        <v>23</v>
      </c>
      <c r="MN39" s="3">
        <f t="shared" si="8"/>
        <v>1</v>
      </c>
      <c r="MO39" s="3">
        <f t="shared" si="8"/>
        <v>1</v>
      </c>
      <c r="MP39" s="3">
        <f t="shared" si="8"/>
        <v>12</v>
      </c>
      <c r="MQ39" s="3">
        <f t="shared" si="8"/>
        <v>11</v>
      </c>
      <c r="MR39" s="3">
        <f t="shared" si="8"/>
        <v>2</v>
      </c>
      <c r="MS39" s="3">
        <f t="shared" si="8"/>
        <v>23</v>
      </c>
      <c r="MT39" s="3">
        <f t="shared" si="8"/>
        <v>1</v>
      </c>
      <c r="MU39" s="3">
        <f t="shared" si="8"/>
        <v>1</v>
      </c>
      <c r="MV39" s="3">
        <f t="shared" si="8"/>
        <v>23</v>
      </c>
      <c r="MW39" s="3">
        <f t="shared" si="8"/>
        <v>2</v>
      </c>
      <c r="MX39" s="3">
        <f t="shared" si="8"/>
        <v>0</v>
      </c>
      <c r="MY39" s="3">
        <f t="shared" si="8"/>
        <v>7</v>
      </c>
      <c r="MZ39" s="3">
        <f t="shared" si="8"/>
        <v>16</v>
      </c>
      <c r="NA39" s="3">
        <f t="shared" si="8"/>
        <v>2</v>
      </c>
      <c r="NB39" s="3">
        <f t="shared" si="8"/>
        <v>14</v>
      </c>
      <c r="NC39" s="3">
        <f t="shared" si="8"/>
        <v>9</v>
      </c>
      <c r="ND39" s="3">
        <f t="shared" si="8"/>
        <v>2</v>
      </c>
      <c r="NE39" s="3">
        <f t="shared" si="8"/>
        <v>24</v>
      </c>
      <c r="NF39" s="3">
        <f t="shared" si="8"/>
        <v>0</v>
      </c>
      <c r="NG39" s="3">
        <f t="shared" si="8"/>
        <v>1</v>
      </c>
      <c r="NH39" s="3">
        <f t="shared" si="8"/>
        <v>0</v>
      </c>
      <c r="NI39" s="3">
        <f t="shared" si="8"/>
        <v>24</v>
      </c>
      <c r="NJ39" s="3">
        <f t="shared" si="8"/>
        <v>1</v>
      </c>
      <c r="NK39" s="3">
        <f t="shared" si="8"/>
        <v>7</v>
      </c>
      <c r="NL39" s="3">
        <f t="shared" si="8"/>
        <v>17</v>
      </c>
      <c r="NM39" s="3">
        <f t="shared" si="8"/>
        <v>1</v>
      </c>
      <c r="NN39" s="3">
        <f t="shared" si="8"/>
        <v>0</v>
      </c>
      <c r="NO39" s="3">
        <f t="shared" si="8"/>
        <v>23</v>
      </c>
      <c r="NP39" s="3">
        <f t="shared" si="8"/>
        <v>2</v>
      </c>
      <c r="NQ39" s="3">
        <f t="shared" si="8"/>
        <v>0</v>
      </c>
      <c r="NR39" s="3">
        <f t="shared" si="8"/>
        <v>24</v>
      </c>
      <c r="NS39" s="3">
        <f t="shared" si="8"/>
        <v>1</v>
      </c>
      <c r="NT39" s="3">
        <f t="shared" si="8"/>
        <v>18</v>
      </c>
      <c r="NU39" s="3">
        <f t="shared" si="8"/>
        <v>5</v>
      </c>
      <c r="NV39" s="3">
        <f t="shared" ref="NV39:QG39" si="9">SUM(NV14:NV38)</f>
        <v>2</v>
      </c>
      <c r="NW39" s="3">
        <f t="shared" si="9"/>
        <v>0</v>
      </c>
      <c r="NX39" s="3">
        <f t="shared" si="9"/>
        <v>24</v>
      </c>
      <c r="NY39" s="3">
        <f t="shared" si="9"/>
        <v>1</v>
      </c>
      <c r="NZ39" s="3">
        <f t="shared" si="9"/>
        <v>0</v>
      </c>
      <c r="OA39" s="3">
        <f t="shared" si="9"/>
        <v>23</v>
      </c>
      <c r="OB39" s="3">
        <f t="shared" si="9"/>
        <v>2</v>
      </c>
      <c r="OC39" s="3">
        <f t="shared" si="9"/>
        <v>22</v>
      </c>
      <c r="OD39" s="3">
        <f t="shared" si="9"/>
        <v>2</v>
      </c>
      <c r="OE39" s="3">
        <f t="shared" si="9"/>
        <v>1</v>
      </c>
      <c r="OF39" s="3">
        <f t="shared" si="9"/>
        <v>0</v>
      </c>
      <c r="OG39" s="3">
        <f t="shared" si="9"/>
        <v>24</v>
      </c>
      <c r="OH39" s="3">
        <f t="shared" si="9"/>
        <v>1</v>
      </c>
      <c r="OI39" s="3">
        <f t="shared" si="9"/>
        <v>0</v>
      </c>
      <c r="OJ39" s="3">
        <f t="shared" si="9"/>
        <v>24</v>
      </c>
      <c r="OK39" s="3">
        <f t="shared" si="9"/>
        <v>1</v>
      </c>
      <c r="OL39" s="3">
        <f t="shared" si="9"/>
        <v>0</v>
      </c>
      <c r="OM39" s="3">
        <f t="shared" si="9"/>
        <v>24</v>
      </c>
      <c r="ON39" s="3">
        <f t="shared" si="9"/>
        <v>1</v>
      </c>
      <c r="OO39" s="3">
        <f t="shared" si="9"/>
        <v>0</v>
      </c>
      <c r="OP39" s="3">
        <f t="shared" si="9"/>
        <v>24</v>
      </c>
      <c r="OQ39" s="3">
        <f t="shared" si="9"/>
        <v>1</v>
      </c>
      <c r="OR39" s="3">
        <f t="shared" si="9"/>
        <v>1</v>
      </c>
      <c r="OS39" s="3">
        <f t="shared" si="9"/>
        <v>17</v>
      </c>
      <c r="OT39" s="3">
        <f t="shared" si="9"/>
        <v>7</v>
      </c>
      <c r="OU39" s="3">
        <f t="shared" si="9"/>
        <v>23</v>
      </c>
      <c r="OV39" s="3">
        <f t="shared" si="9"/>
        <v>2</v>
      </c>
      <c r="OW39" s="3">
        <f t="shared" si="9"/>
        <v>0</v>
      </c>
      <c r="OX39" s="3">
        <f t="shared" si="9"/>
        <v>15</v>
      </c>
      <c r="OY39" s="3">
        <f t="shared" si="9"/>
        <v>9</v>
      </c>
      <c r="OZ39" s="3">
        <f t="shared" si="9"/>
        <v>1</v>
      </c>
      <c r="PA39" s="3">
        <f t="shared" si="9"/>
        <v>23</v>
      </c>
      <c r="PB39" s="3">
        <f t="shared" si="9"/>
        <v>1</v>
      </c>
      <c r="PC39" s="3">
        <f t="shared" si="9"/>
        <v>1</v>
      </c>
      <c r="PD39" s="3">
        <f t="shared" si="9"/>
        <v>24</v>
      </c>
      <c r="PE39" s="3">
        <f t="shared" si="9"/>
        <v>1</v>
      </c>
      <c r="PF39" s="3">
        <f t="shared" si="9"/>
        <v>0</v>
      </c>
      <c r="PG39" s="3">
        <f t="shared" si="9"/>
        <v>23</v>
      </c>
      <c r="PH39" s="3">
        <f t="shared" si="9"/>
        <v>1</v>
      </c>
      <c r="PI39" s="3">
        <f t="shared" si="9"/>
        <v>1</v>
      </c>
      <c r="PJ39" s="3">
        <f t="shared" si="9"/>
        <v>24</v>
      </c>
      <c r="PK39" s="3">
        <f t="shared" si="9"/>
        <v>1</v>
      </c>
      <c r="PL39" s="3">
        <f t="shared" si="9"/>
        <v>0</v>
      </c>
      <c r="PM39" s="3">
        <f t="shared" si="9"/>
        <v>19</v>
      </c>
      <c r="PN39" s="3">
        <f t="shared" si="9"/>
        <v>4</v>
      </c>
      <c r="PO39" s="3">
        <f t="shared" si="9"/>
        <v>2</v>
      </c>
      <c r="PP39" s="3">
        <f t="shared" si="9"/>
        <v>19</v>
      </c>
      <c r="PQ39" s="3">
        <f t="shared" si="9"/>
        <v>4</v>
      </c>
      <c r="PR39" s="3">
        <f t="shared" si="9"/>
        <v>2</v>
      </c>
      <c r="PS39" s="3">
        <f t="shared" si="9"/>
        <v>23</v>
      </c>
      <c r="PT39" s="3">
        <f t="shared" si="9"/>
        <v>2</v>
      </c>
      <c r="PU39" s="3">
        <f t="shared" si="9"/>
        <v>0</v>
      </c>
      <c r="PV39" s="3">
        <f t="shared" si="9"/>
        <v>19</v>
      </c>
      <c r="PW39" s="3">
        <f t="shared" si="9"/>
        <v>5</v>
      </c>
      <c r="PX39" s="3">
        <f t="shared" si="9"/>
        <v>1</v>
      </c>
      <c r="PY39" s="3">
        <f t="shared" si="9"/>
        <v>22</v>
      </c>
      <c r="PZ39" s="3">
        <f t="shared" si="9"/>
        <v>2</v>
      </c>
      <c r="QA39" s="3">
        <f t="shared" si="9"/>
        <v>1</v>
      </c>
      <c r="QB39" s="3">
        <f t="shared" si="9"/>
        <v>22</v>
      </c>
      <c r="QC39" s="3">
        <f t="shared" si="9"/>
        <v>2</v>
      </c>
      <c r="QD39" s="3">
        <f t="shared" si="9"/>
        <v>1</v>
      </c>
      <c r="QE39" s="3">
        <f t="shared" si="9"/>
        <v>18</v>
      </c>
      <c r="QF39" s="3">
        <f t="shared" si="9"/>
        <v>5</v>
      </c>
      <c r="QG39" s="3">
        <f t="shared" si="9"/>
        <v>2</v>
      </c>
      <c r="QH39" s="3">
        <f t="shared" ref="QH39:SS39" si="10">SUM(QH14:QH38)</f>
        <v>0</v>
      </c>
      <c r="QI39" s="3">
        <f t="shared" si="10"/>
        <v>24</v>
      </c>
      <c r="QJ39" s="3">
        <f t="shared" si="10"/>
        <v>1</v>
      </c>
      <c r="QK39" s="3">
        <f t="shared" si="10"/>
        <v>19</v>
      </c>
      <c r="QL39" s="3">
        <f t="shared" si="10"/>
        <v>5</v>
      </c>
      <c r="QM39" s="3">
        <f t="shared" si="10"/>
        <v>1</v>
      </c>
      <c r="QN39" s="3">
        <f t="shared" si="10"/>
        <v>10</v>
      </c>
      <c r="QO39" s="3">
        <f t="shared" si="10"/>
        <v>14</v>
      </c>
      <c r="QP39" s="3">
        <f t="shared" si="10"/>
        <v>1</v>
      </c>
      <c r="QQ39" s="3">
        <f t="shared" si="10"/>
        <v>23</v>
      </c>
      <c r="QR39" s="3">
        <f t="shared" si="10"/>
        <v>1</v>
      </c>
      <c r="QS39" s="3">
        <f t="shared" si="10"/>
        <v>1</v>
      </c>
      <c r="QT39" s="3">
        <f t="shared" si="10"/>
        <v>0</v>
      </c>
      <c r="QU39" s="3">
        <f t="shared" si="10"/>
        <v>24</v>
      </c>
      <c r="QV39" s="3">
        <f t="shared" si="10"/>
        <v>1</v>
      </c>
      <c r="QW39" s="3">
        <f t="shared" si="10"/>
        <v>24</v>
      </c>
      <c r="QX39" s="3">
        <f t="shared" si="10"/>
        <v>1</v>
      </c>
      <c r="QY39" s="3">
        <f t="shared" si="10"/>
        <v>0</v>
      </c>
      <c r="QZ39" s="3">
        <f t="shared" si="10"/>
        <v>23</v>
      </c>
      <c r="RA39" s="3">
        <f t="shared" si="10"/>
        <v>2</v>
      </c>
      <c r="RB39" s="3">
        <f t="shared" si="10"/>
        <v>0</v>
      </c>
      <c r="RC39" s="3">
        <f t="shared" si="10"/>
        <v>24</v>
      </c>
      <c r="RD39" s="3">
        <f t="shared" si="10"/>
        <v>1</v>
      </c>
      <c r="RE39" s="3">
        <f t="shared" si="10"/>
        <v>0</v>
      </c>
      <c r="RF39" s="3">
        <f t="shared" si="10"/>
        <v>12</v>
      </c>
      <c r="RG39" s="3">
        <f t="shared" si="10"/>
        <v>12</v>
      </c>
      <c r="RH39" s="3">
        <f t="shared" si="10"/>
        <v>1</v>
      </c>
      <c r="RI39" s="3">
        <f t="shared" si="10"/>
        <v>23</v>
      </c>
      <c r="RJ39" s="3">
        <f t="shared" si="10"/>
        <v>2</v>
      </c>
      <c r="RK39" s="3">
        <f t="shared" si="10"/>
        <v>0</v>
      </c>
      <c r="RL39" s="3">
        <f t="shared" si="10"/>
        <v>22</v>
      </c>
      <c r="RM39" s="3">
        <f t="shared" si="10"/>
        <v>2</v>
      </c>
      <c r="RN39" s="3">
        <f t="shared" si="10"/>
        <v>1</v>
      </c>
      <c r="RO39" s="3">
        <f t="shared" si="10"/>
        <v>23</v>
      </c>
      <c r="RP39" s="3">
        <f t="shared" si="10"/>
        <v>1</v>
      </c>
      <c r="RQ39" s="3">
        <f t="shared" si="10"/>
        <v>1</v>
      </c>
      <c r="RR39" s="3">
        <f t="shared" si="10"/>
        <v>1</v>
      </c>
      <c r="RS39" s="3">
        <f t="shared" si="10"/>
        <v>23</v>
      </c>
      <c r="RT39" s="3">
        <f t="shared" si="10"/>
        <v>1</v>
      </c>
      <c r="RU39" s="3">
        <f t="shared" si="10"/>
        <v>23</v>
      </c>
      <c r="RV39" s="3">
        <f t="shared" si="10"/>
        <v>0</v>
      </c>
      <c r="RW39" s="3">
        <f t="shared" si="10"/>
        <v>2</v>
      </c>
      <c r="RX39" s="3">
        <f t="shared" si="10"/>
        <v>0</v>
      </c>
      <c r="RY39" s="3">
        <f t="shared" si="10"/>
        <v>24</v>
      </c>
      <c r="RZ39" s="3">
        <f t="shared" si="10"/>
        <v>1</v>
      </c>
      <c r="SA39" s="3">
        <f t="shared" si="10"/>
        <v>23</v>
      </c>
      <c r="SB39" s="3">
        <f t="shared" si="10"/>
        <v>2</v>
      </c>
      <c r="SC39" s="3">
        <f t="shared" si="10"/>
        <v>0</v>
      </c>
      <c r="SD39" s="3">
        <f t="shared" si="10"/>
        <v>24</v>
      </c>
      <c r="SE39" s="3">
        <f t="shared" si="10"/>
        <v>1</v>
      </c>
      <c r="SF39" s="3">
        <f t="shared" si="10"/>
        <v>0</v>
      </c>
      <c r="SG39" s="3">
        <f t="shared" si="10"/>
        <v>12</v>
      </c>
      <c r="SH39" s="3">
        <f t="shared" si="10"/>
        <v>11</v>
      </c>
      <c r="SI39" s="3">
        <f t="shared" si="10"/>
        <v>2</v>
      </c>
      <c r="SJ39" s="3">
        <f t="shared" si="10"/>
        <v>21</v>
      </c>
      <c r="SK39" s="3">
        <f t="shared" si="10"/>
        <v>3</v>
      </c>
      <c r="SL39" s="3">
        <f t="shared" si="10"/>
        <v>1</v>
      </c>
      <c r="SM39" s="3">
        <f t="shared" si="10"/>
        <v>14</v>
      </c>
      <c r="SN39" s="3">
        <f t="shared" si="10"/>
        <v>9</v>
      </c>
      <c r="SO39" s="3">
        <f t="shared" si="10"/>
        <v>2</v>
      </c>
      <c r="SP39" s="3">
        <f t="shared" si="10"/>
        <v>10</v>
      </c>
      <c r="SQ39" s="3">
        <f t="shared" si="10"/>
        <v>14</v>
      </c>
      <c r="SR39" s="3">
        <f t="shared" si="10"/>
        <v>1</v>
      </c>
      <c r="SS39" s="3">
        <f t="shared" si="10"/>
        <v>12</v>
      </c>
      <c r="ST39" s="3">
        <f t="shared" ref="ST39:VE39" si="11">SUM(ST14:ST38)</f>
        <v>11</v>
      </c>
      <c r="SU39" s="3">
        <f t="shared" si="11"/>
        <v>2</v>
      </c>
      <c r="SV39" s="3">
        <f t="shared" si="11"/>
        <v>15</v>
      </c>
      <c r="SW39" s="3">
        <f t="shared" si="11"/>
        <v>9</v>
      </c>
      <c r="SX39" s="3">
        <f t="shared" si="11"/>
        <v>1</v>
      </c>
      <c r="SY39" s="3">
        <f t="shared" si="11"/>
        <v>15</v>
      </c>
      <c r="SZ39" s="3">
        <f t="shared" si="11"/>
        <v>9</v>
      </c>
      <c r="TA39" s="3">
        <f t="shared" si="11"/>
        <v>1</v>
      </c>
      <c r="TB39" s="3">
        <f t="shared" si="11"/>
        <v>24</v>
      </c>
      <c r="TC39" s="3">
        <f t="shared" si="11"/>
        <v>1</v>
      </c>
      <c r="TD39" s="3">
        <f t="shared" si="11"/>
        <v>0</v>
      </c>
      <c r="TE39" s="3">
        <f t="shared" si="11"/>
        <v>25</v>
      </c>
      <c r="TF39" s="3">
        <f t="shared" si="11"/>
        <v>0</v>
      </c>
      <c r="TG39" s="3">
        <f t="shared" si="11"/>
        <v>0</v>
      </c>
      <c r="TH39" s="3">
        <f t="shared" si="11"/>
        <v>0</v>
      </c>
      <c r="TI39" s="3">
        <f t="shared" si="11"/>
        <v>0</v>
      </c>
      <c r="TJ39" s="3">
        <f t="shared" si="11"/>
        <v>0</v>
      </c>
      <c r="TK39" s="3">
        <f t="shared" si="11"/>
        <v>0</v>
      </c>
      <c r="TL39" s="3">
        <f t="shared" si="11"/>
        <v>0</v>
      </c>
      <c r="TM39" s="3">
        <f t="shared" si="11"/>
        <v>0</v>
      </c>
      <c r="TN39" s="3">
        <f t="shared" si="11"/>
        <v>0</v>
      </c>
      <c r="TO39" s="3">
        <f t="shared" si="11"/>
        <v>0</v>
      </c>
      <c r="TP39" s="3">
        <f t="shared" si="11"/>
        <v>0</v>
      </c>
      <c r="TQ39" s="3">
        <f t="shared" si="11"/>
        <v>0</v>
      </c>
      <c r="TR39" s="3">
        <f t="shared" si="11"/>
        <v>0</v>
      </c>
      <c r="TS39" s="3">
        <f t="shared" si="11"/>
        <v>0</v>
      </c>
      <c r="TT39" s="3">
        <f t="shared" si="11"/>
        <v>0</v>
      </c>
      <c r="TU39" s="3">
        <f t="shared" si="11"/>
        <v>0</v>
      </c>
      <c r="TV39" s="3">
        <f t="shared" si="11"/>
        <v>0</v>
      </c>
      <c r="TW39" s="3">
        <f t="shared" si="11"/>
        <v>0</v>
      </c>
      <c r="TX39" s="3">
        <f t="shared" si="11"/>
        <v>0</v>
      </c>
      <c r="TY39" s="3">
        <f t="shared" si="11"/>
        <v>0</v>
      </c>
      <c r="TZ39" s="3">
        <f t="shared" si="11"/>
        <v>0</v>
      </c>
      <c r="UA39" s="3">
        <f t="shared" si="11"/>
        <v>0</v>
      </c>
      <c r="UB39" s="3">
        <f t="shared" si="11"/>
        <v>0</v>
      </c>
      <c r="UC39" s="3">
        <f t="shared" si="11"/>
        <v>0</v>
      </c>
      <c r="UD39" s="3">
        <f t="shared" si="11"/>
        <v>0</v>
      </c>
      <c r="UE39" s="3">
        <f t="shared" si="11"/>
        <v>0</v>
      </c>
      <c r="UF39" s="3">
        <f t="shared" si="11"/>
        <v>0</v>
      </c>
      <c r="UG39" s="3">
        <f t="shared" si="11"/>
        <v>0</v>
      </c>
      <c r="UH39" s="3">
        <f t="shared" si="11"/>
        <v>0</v>
      </c>
      <c r="UI39" s="3">
        <f t="shared" si="11"/>
        <v>0</v>
      </c>
      <c r="UJ39" s="3">
        <f t="shared" si="11"/>
        <v>0</v>
      </c>
      <c r="UK39" s="3">
        <f t="shared" si="11"/>
        <v>0</v>
      </c>
      <c r="UL39" s="3">
        <f t="shared" si="11"/>
        <v>0</v>
      </c>
      <c r="UM39" s="3">
        <f t="shared" si="11"/>
        <v>0</v>
      </c>
      <c r="UN39" s="3">
        <f t="shared" si="11"/>
        <v>0</v>
      </c>
      <c r="UO39" s="3">
        <f t="shared" si="11"/>
        <v>0</v>
      </c>
      <c r="UP39" s="3">
        <f t="shared" si="11"/>
        <v>0</v>
      </c>
      <c r="UQ39" s="3">
        <f t="shared" si="11"/>
        <v>0</v>
      </c>
      <c r="UR39" s="3">
        <f t="shared" si="11"/>
        <v>0</v>
      </c>
      <c r="US39" s="3">
        <f t="shared" si="11"/>
        <v>0</v>
      </c>
      <c r="UT39" s="3">
        <f t="shared" si="11"/>
        <v>0</v>
      </c>
      <c r="UU39" s="3">
        <f t="shared" si="11"/>
        <v>0</v>
      </c>
      <c r="UV39" s="3">
        <f t="shared" si="11"/>
        <v>0</v>
      </c>
      <c r="UW39" s="3">
        <f t="shared" si="11"/>
        <v>0</v>
      </c>
      <c r="UX39" s="3">
        <f t="shared" si="11"/>
        <v>0</v>
      </c>
      <c r="UY39" s="3">
        <f t="shared" si="11"/>
        <v>0</v>
      </c>
      <c r="UZ39" s="3">
        <f t="shared" si="11"/>
        <v>0</v>
      </c>
      <c r="VA39" s="3">
        <f t="shared" si="11"/>
        <v>0</v>
      </c>
      <c r="VB39" s="3">
        <f t="shared" si="11"/>
        <v>0</v>
      </c>
      <c r="VC39" s="3">
        <f t="shared" si="11"/>
        <v>0</v>
      </c>
      <c r="VD39" s="3">
        <f t="shared" si="11"/>
        <v>0</v>
      </c>
      <c r="VE39" s="3">
        <f t="shared" si="11"/>
        <v>0</v>
      </c>
      <c r="VF39" s="3">
        <f t="shared" ref="VF39:XQ39" si="12">SUM(VF14:VF38)</f>
        <v>0</v>
      </c>
      <c r="VG39" s="3">
        <f t="shared" si="12"/>
        <v>0</v>
      </c>
      <c r="VH39" s="3">
        <f t="shared" si="12"/>
        <v>0</v>
      </c>
      <c r="VI39" s="3">
        <f t="shared" si="12"/>
        <v>0</v>
      </c>
      <c r="VJ39" s="3">
        <f t="shared" si="12"/>
        <v>0</v>
      </c>
      <c r="VK39" s="3">
        <f t="shared" si="12"/>
        <v>0</v>
      </c>
      <c r="VL39" s="3">
        <f t="shared" si="12"/>
        <v>0</v>
      </c>
      <c r="VM39" s="3">
        <f t="shared" si="12"/>
        <v>0</v>
      </c>
      <c r="VN39" s="3">
        <f t="shared" si="12"/>
        <v>0</v>
      </c>
      <c r="VO39" s="3">
        <f t="shared" si="12"/>
        <v>0</v>
      </c>
      <c r="VP39" s="3">
        <f t="shared" si="12"/>
        <v>0</v>
      </c>
      <c r="VQ39" s="3">
        <f t="shared" si="12"/>
        <v>0</v>
      </c>
      <c r="VR39" s="3">
        <f t="shared" si="12"/>
        <v>0</v>
      </c>
      <c r="VS39" s="3">
        <f t="shared" si="12"/>
        <v>0</v>
      </c>
      <c r="VT39" s="3">
        <f t="shared" si="12"/>
        <v>0</v>
      </c>
      <c r="VU39" s="3">
        <f t="shared" si="12"/>
        <v>0</v>
      </c>
      <c r="VV39" s="3">
        <f t="shared" si="12"/>
        <v>0</v>
      </c>
      <c r="VW39" s="3">
        <f t="shared" si="12"/>
        <v>0</v>
      </c>
      <c r="VX39" s="3">
        <f t="shared" si="12"/>
        <v>0</v>
      </c>
      <c r="VY39" s="3">
        <f t="shared" si="12"/>
        <v>0</v>
      </c>
      <c r="VZ39" s="3">
        <f t="shared" si="12"/>
        <v>0</v>
      </c>
      <c r="WA39" s="3">
        <f t="shared" si="12"/>
        <v>0</v>
      </c>
      <c r="WB39" s="3">
        <f t="shared" si="12"/>
        <v>0</v>
      </c>
      <c r="WC39" s="3">
        <f t="shared" si="12"/>
        <v>0</v>
      </c>
      <c r="WD39" s="3">
        <f t="shared" si="12"/>
        <v>0</v>
      </c>
      <c r="WE39" s="3">
        <f t="shared" si="12"/>
        <v>0</v>
      </c>
      <c r="WF39" s="3">
        <f t="shared" si="12"/>
        <v>0</v>
      </c>
      <c r="WG39" s="3">
        <f t="shared" si="12"/>
        <v>0</v>
      </c>
      <c r="WH39" s="3">
        <f t="shared" si="12"/>
        <v>0</v>
      </c>
      <c r="WI39" s="3">
        <f t="shared" si="12"/>
        <v>0</v>
      </c>
      <c r="WJ39" s="3">
        <f t="shared" si="12"/>
        <v>0</v>
      </c>
      <c r="WK39" s="3">
        <f t="shared" si="12"/>
        <v>0</v>
      </c>
      <c r="WL39" s="3">
        <f t="shared" si="12"/>
        <v>0</v>
      </c>
      <c r="WM39" s="3">
        <f t="shared" si="12"/>
        <v>0</v>
      </c>
      <c r="WN39" s="3">
        <f t="shared" si="12"/>
        <v>0</v>
      </c>
      <c r="WO39" s="3">
        <f t="shared" si="12"/>
        <v>0</v>
      </c>
      <c r="WP39" s="3">
        <f t="shared" si="12"/>
        <v>0</v>
      </c>
      <c r="WQ39" s="3">
        <f t="shared" si="12"/>
        <v>0</v>
      </c>
      <c r="WR39" s="3">
        <f t="shared" si="12"/>
        <v>0</v>
      </c>
      <c r="WS39" s="3">
        <f t="shared" si="12"/>
        <v>0</v>
      </c>
      <c r="WT39" s="3">
        <f t="shared" si="12"/>
        <v>0</v>
      </c>
      <c r="WU39" s="3">
        <f t="shared" si="12"/>
        <v>0</v>
      </c>
      <c r="WV39" s="3">
        <f t="shared" si="12"/>
        <v>0</v>
      </c>
      <c r="WW39" s="3">
        <f t="shared" si="12"/>
        <v>0</v>
      </c>
      <c r="WX39" s="3">
        <f t="shared" si="12"/>
        <v>0</v>
      </c>
      <c r="WY39" s="3">
        <f t="shared" si="12"/>
        <v>0</v>
      </c>
      <c r="WZ39" s="3">
        <f t="shared" si="12"/>
        <v>0</v>
      </c>
      <c r="XA39" s="3">
        <f t="shared" si="12"/>
        <v>0</v>
      </c>
      <c r="XB39" s="3">
        <f t="shared" si="12"/>
        <v>0</v>
      </c>
      <c r="XC39" s="3">
        <f t="shared" si="12"/>
        <v>0</v>
      </c>
      <c r="XD39" s="3">
        <f t="shared" si="12"/>
        <v>0</v>
      </c>
      <c r="XE39" s="3">
        <f t="shared" si="12"/>
        <v>0</v>
      </c>
      <c r="XF39" s="3">
        <f t="shared" si="12"/>
        <v>0</v>
      </c>
      <c r="XG39" s="3">
        <f t="shared" si="12"/>
        <v>0</v>
      </c>
      <c r="XH39" s="3">
        <f t="shared" si="12"/>
        <v>0</v>
      </c>
      <c r="XI39" s="3">
        <f t="shared" si="12"/>
        <v>0</v>
      </c>
      <c r="XJ39" s="3">
        <f t="shared" si="12"/>
        <v>0</v>
      </c>
      <c r="XK39" s="3">
        <f t="shared" si="12"/>
        <v>0</v>
      </c>
      <c r="XL39" s="3">
        <f t="shared" si="12"/>
        <v>0</v>
      </c>
      <c r="XM39" s="3">
        <f t="shared" si="12"/>
        <v>0</v>
      </c>
      <c r="XN39" s="3">
        <f t="shared" si="12"/>
        <v>0</v>
      </c>
      <c r="XO39" s="3">
        <f t="shared" si="12"/>
        <v>0</v>
      </c>
      <c r="XP39" s="3">
        <f t="shared" si="12"/>
        <v>0</v>
      </c>
      <c r="XQ39" s="3">
        <f t="shared" si="12"/>
        <v>0</v>
      </c>
      <c r="XR39" s="3">
        <f t="shared" ref="XR39:ZP39" si="13">SUM(XR14:XR38)</f>
        <v>0</v>
      </c>
      <c r="XS39" s="3">
        <f t="shared" si="13"/>
        <v>0</v>
      </c>
      <c r="XT39" s="3">
        <f t="shared" si="13"/>
        <v>0</v>
      </c>
      <c r="XU39" s="3">
        <f t="shared" si="13"/>
        <v>0</v>
      </c>
      <c r="XV39" s="3">
        <f t="shared" si="13"/>
        <v>0</v>
      </c>
      <c r="XW39" s="3">
        <f t="shared" si="13"/>
        <v>0</v>
      </c>
      <c r="XX39" s="3">
        <f t="shared" si="13"/>
        <v>0</v>
      </c>
      <c r="XY39" s="3">
        <f t="shared" si="13"/>
        <v>0</v>
      </c>
      <c r="XZ39" s="3">
        <f t="shared" si="13"/>
        <v>0</v>
      </c>
      <c r="YA39" s="3">
        <f t="shared" si="13"/>
        <v>0</v>
      </c>
      <c r="YB39" s="3">
        <f t="shared" si="13"/>
        <v>0</v>
      </c>
      <c r="YC39" s="3">
        <f t="shared" si="13"/>
        <v>0</v>
      </c>
      <c r="YD39" s="3">
        <f t="shared" si="13"/>
        <v>0</v>
      </c>
      <c r="YE39" s="3">
        <f t="shared" si="13"/>
        <v>0</v>
      </c>
      <c r="YF39" s="3">
        <f t="shared" si="13"/>
        <v>0</v>
      </c>
      <c r="YG39" s="3">
        <f t="shared" si="13"/>
        <v>0</v>
      </c>
      <c r="YH39" s="3">
        <f t="shared" si="13"/>
        <v>0</v>
      </c>
      <c r="YI39" s="3">
        <f t="shared" si="13"/>
        <v>0</v>
      </c>
      <c r="YJ39" s="3">
        <f t="shared" si="13"/>
        <v>0</v>
      </c>
      <c r="YK39" s="3">
        <f t="shared" si="13"/>
        <v>0</v>
      </c>
      <c r="YL39" s="3">
        <f t="shared" si="13"/>
        <v>0</v>
      </c>
      <c r="YM39" s="3">
        <f t="shared" si="13"/>
        <v>0</v>
      </c>
      <c r="YN39" s="3">
        <f t="shared" si="13"/>
        <v>0</v>
      </c>
      <c r="YO39" s="3">
        <f t="shared" si="13"/>
        <v>0</v>
      </c>
      <c r="YP39" s="3">
        <f t="shared" si="13"/>
        <v>0</v>
      </c>
      <c r="YQ39" s="3">
        <f t="shared" si="13"/>
        <v>0</v>
      </c>
      <c r="YR39" s="3">
        <f t="shared" si="13"/>
        <v>0</v>
      </c>
      <c r="YS39" s="3">
        <f t="shared" si="13"/>
        <v>0</v>
      </c>
      <c r="YT39" s="3">
        <f t="shared" si="13"/>
        <v>0</v>
      </c>
      <c r="YU39" s="3">
        <f t="shared" si="13"/>
        <v>0</v>
      </c>
      <c r="YV39" s="3">
        <f t="shared" si="13"/>
        <v>0</v>
      </c>
      <c r="YW39" s="3">
        <f t="shared" si="13"/>
        <v>0</v>
      </c>
      <c r="YX39" s="3">
        <f t="shared" si="13"/>
        <v>0</v>
      </c>
      <c r="YY39" s="3">
        <f t="shared" si="13"/>
        <v>0</v>
      </c>
      <c r="YZ39" s="3">
        <f t="shared" si="13"/>
        <v>0</v>
      </c>
      <c r="ZA39" s="3">
        <f t="shared" si="13"/>
        <v>0</v>
      </c>
      <c r="ZB39" s="3">
        <f t="shared" si="13"/>
        <v>0</v>
      </c>
      <c r="ZC39" s="3">
        <f t="shared" si="13"/>
        <v>0</v>
      </c>
      <c r="ZD39" s="3">
        <f t="shared" si="13"/>
        <v>0</v>
      </c>
      <c r="ZE39" s="3">
        <f t="shared" si="13"/>
        <v>0</v>
      </c>
      <c r="ZF39" s="3">
        <f t="shared" si="13"/>
        <v>0</v>
      </c>
      <c r="ZG39" s="3">
        <f t="shared" si="13"/>
        <v>0</v>
      </c>
      <c r="ZH39" s="3">
        <f t="shared" si="13"/>
        <v>0</v>
      </c>
      <c r="ZI39" s="3">
        <f t="shared" si="13"/>
        <v>0</v>
      </c>
      <c r="ZJ39" s="3">
        <f t="shared" si="13"/>
        <v>0</v>
      </c>
      <c r="ZK39" s="3">
        <f t="shared" si="13"/>
        <v>0</v>
      </c>
      <c r="ZL39" s="3">
        <f t="shared" si="13"/>
        <v>0</v>
      </c>
      <c r="ZM39" s="3">
        <f t="shared" si="13"/>
        <v>0</v>
      </c>
      <c r="ZN39" s="3">
        <f t="shared" si="13"/>
        <v>0</v>
      </c>
      <c r="ZO39" s="3">
        <f t="shared" si="13"/>
        <v>0</v>
      </c>
      <c r="ZP39" s="3">
        <f t="shared" si="13"/>
        <v>0</v>
      </c>
    </row>
    <row r="40" spans="1:692" ht="37.5" customHeight="1">
      <c r="A40" s="67" t="s">
        <v>3151</v>
      </c>
      <c r="B40" s="68"/>
      <c r="C40" s="11">
        <f>C39/25%</f>
        <v>76</v>
      </c>
      <c r="D40" s="11">
        <f t="shared" ref="D40:BO40" si="14">D39/25%</f>
        <v>20</v>
      </c>
      <c r="E40" s="11">
        <f t="shared" si="14"/>
        <v>4</v>
      </c>
      <c r="F40" s="11">
        <f t="shared" si="14"/>
        <v>84</v>
      </c>
      <c r="G40" s="11">
        <f t="shared" si="14"/>
        <v>8</v>
      </c>
      <c r="H40" s="11">
        <f t="shared" si="14"/>
        <v>8</v>
      </c>
      <c r="I40" s="11">
        <f t="shared" si="14"/>
        <v>80</v>
      </c>
      <c r="J40" s="11">
        <f t="shared" si="14"/>
        <v>12</v>
      </c>
      <c r="K40" s="11">
        <f t="shared" si="14"/>
        <v>8</v>
      </c>
      <c r="L40" s="11">
        <f t="shared" si="14"/>
        <v>68</v>
      </c>
      <c r="M40" s="11">
        <f t="shared" si="14"/>
        <v>24</v>
      </c>
      <c r="N40" s="11">
        <f t="shared" si="14"/>
        <v>8</v>
      </c>
      <c r="O40" s="11">
        <f t="shared" si="14"/>
        <v>64</v>
      </c>
      <c r="P40" s="11">
        <f t="shared" si="14"/>
        <v>28</v>
      </c>
      <c r="Q40" s="11">
        <f t="shared" si="14"/>
        <v>8</v>
      </c>
      <c r="R40" s="11">
        <f t="shared" si="14"/>
        <v>76</v>
      </c>
      <c r="S40" s="11">
        <f t="shared" si="14"/>
        <v>20</v>
      </c>
      <c r="T40" s="11">
        <f t="shared" si="14"/>
        <v>4</v>
      </c>
      <c r="U40" s="11">
        <f t="shared" si="14"/>
        <v>84</v>
      </c>
      <c r="V40" s="11">
        <f t="shared" si="14"/>
        <v>12</v>
      </c>
      <c r="W40" s="11">
        <f t="shared" si="14"/>
        <v>4</v>
      </c>
      <c r="X40" s="11">
        <f t="shared" si="14"/>
        <v>72</v>
      </c>
      <c r="Y40" s="11">
        <f t="shared" si="14"/>
        <v>16</v>
      </c>
      <c r="Z40" s="11">
        <f t="shared" si="14"/>
        <v>12</v>
      </c>
      <c r="AA40" s="11">
        <f t="shared" si="14"/>
        <v>92</v>
      </c>
      <c r="AB40" s="11">
        <f t="shared" si="14"/>
        <v>4</v>
      </c>
      <c r="AC40" s="11">
        <f t="shared" si="14"/>
        <v>4</v>
      </c>
      <c r="AD40" s="11">
        <f t="shared" si="14"/>
        <v>64</v>
      </c>
      <c r="AE40" s="11">
        <f t="shared" si="14"/>
        <v>28</v>
      </c>
      <c r="AF40" s="11">
        <f t="shared" si="14"/>
        <v>8</v>
      </c>
      <c r="AG40" s="11">
        <f t="shared" si="14"/>
        <v>92</v>
      </c>
      <c r="AH40" s="11">
        <f t="shared" si="14"/>
        <v>4</v>
      </c>
      <c r="AI40" s="11">
        <f t="shared" si="14"/>
        <v>4</v>
      </c>
      <c r="AJ40" s="11">
        <f t="shared" si="14"/>
        <v>96</v>
      </c>
      <c r="AK40" s="11">
        <f t="shared" si="14"/>
        <v>0</v>
      </c>
      <c r="AL40" s="11">
        <f t="shared" si="14"/>
        <v>4</v>
      </c>
      <c r="AM40" s="11">
        <f t="shared" si="14"/>
        <v>56</v>
      </c>
      <c r="AN40" s="11">
        <f t="shared" si="14"/>
        <v>36</v>
      </c>
      <c r="AO40" s="11">
        <f t="shared" si="14"/>
        <v>8</v>
      </c>
      <c r="AP40" s="11">
        <f t="shared" si="14"/>
        <v>52</v>
      </c>
      <c r="AQ40" s="11">
        <f t="shared" si="14"/>
        <v>40</v>
      </c>
      <c r="AR40" s="11">
        <f t="shared" si="14"/>
        <v>8</v>
      </c>
      <c r="AS40" s="11">
        <f t="shared" si="14"/>
        <v>92</v>
      </c>
      <c r="AT40" s="11">
        <f t="shared" si="14"/>
        <v>4</v>
      </c>
      <c r="AU40" s="11">
        <f t="shared" si="14"/>
        <v>4</v>
      </c>
      <c r="AV40" s="11">
        <f t="shared" si="14"/>
        <v>92</v>
      </c>
      <c r="AW40" s="11">
        <f t="shared" si="14"/>
        <v>0</v>
      </c>
      <c r="AX40" s="11">
        <f t="shared" si="14"/>
        <v>8</v>
      </c>
      <c r="AY40" s="11">
        <f t="shared" si="14"/>
        <v>92</v>
      </c>
      <c r="AZ40" s="11">
        <f t="shared" si="14"/>
        <v>4</v>
      </c>
      <c r="BA40" s="11">
        <f t="shared" si="14"/>
        <v>4</v>
      </c>
      <c r="BB40" s="11">
        <f t="shared" si="14"/>
        <v>92</v>
      </c>
      <c r="BC40" s="11">
        <f t="shared" si="14"/>
        <v>4</v>
      </c>
      <c r="BD40" s="11">
        <f t="shared" si="14"/>
        <v>4</v>
      </c>
      <c r="BE40" s="11">
        <f t="shared" si="14"/>
        <v>96</v>
      </c>
      <c r="BF40" s="11">
        <f t="shared" si="14"/>
        <v>0</v>
      </c>
      <c r="BG40" s="11">
        <f t="shared" si="14"/>
        <v>4</v>
      </c>
      <c r="BH40" s="11">
        <f t="shared" si="14"/>
        <v>92</v>
      </c>
      <c r="BI40" s="11">
        <f t="shared" si="14"/>
        <v>4</v>
      </c>
      <c r="BJ40" s="11">
        <f t="shared" si="14"/>
        <v>4</v>
      </c>
      <c r="BK40" s="11">
        <f t="shared" si="14"/>
        <v>92</v>
      </c>
      <c r="BL40" s="11">
        <f t="shared" si="14"/>
        <v>4</v>
      </c>
      <c r="BM40" s="11">
        <f t="shared" si="14"/>
        <v>4</v>
      </c>
      <c r="BN40" s="11">
        <f t="shared" si="14"/>
        <v>92</v>
      </c>
      <c r="BO40" s="11">
        <f t="shared" si="14"/>
        <v>4</v>
      </c>
      <c r="BP40" s="11">
        <f t="shared" ref="BP40:EA40" si="15">BP39/25%</f>
        <v>4</v>
      </c>
      <c r="BQ40" s="11">
        <f t="shared" si="15"/>
        <v>64</v>
      </c>
      <c r="BR40" s="11">
        <f t="shared" si="15"/>
        <v>28</v>
      </c>
      <c r="BS40" s="11">
        <f t="shared" si="15"/>
        <v>8</v>
      </c>
      <c r="BT40" s="50">
        <v>92</v>
      </c>
      <c r="BU40" s="11">
        <f t="shared" si="15"/>
        <v>4</v>
      </c>
      <c r="BV40" s="11">
        <f t="shared" si="15"/>
        <v>4</v>
      </c>
      <c r="BW40" s="11">
        <f t="shared" si="15"/>
        <v>60</v>
      </c>
      <c r="BX40" s="11">
        <f t="shared" si="15"/>
        <v>36</v>
      </c>
      <c r="BY40" s="11">
        <f t="shared" si="15"/>
        <v>4</v>
      </c>
      <c r="BZ40" s="11">
        <f t="shared" si="15"/>
        <v>60</v>
      </c>
      <c r="CA40" s="11">
        <f t="shared" si="15"/>
        <v>36</v>
      </c>
      <c r="CB40" s="11">
        <f t="shared" si="15"/>
        <v>4</v>
      </c>
      <c r="CC40" s="11">
        <f t="shared" si="15"/>
        <v>68</v>
      </c>
      <c r="CD40" s="11">
        <f t="shared" si="15"/>
        <v>28</v>
      </c>
      <c r="CE40" s="11">
        <f t="shared" si="15"/>
        <v>4</v>
      </c>
      <c r="CF40" s="11">
        <f t="shared" si="15"/>
        <v>92</v>
      </c>
      <c r="CG40" s="11">
        <f t="shared" si="15"/>
        <v>4</v>
      </c>
      <c r="CH40" s="11">
        <f t="shared" si="15"/>
        <v>4</v>
      </c>
      <c r="CI40" s="11">
        <f t="shared" si="15"/>
        <v>88</v>
      </c>
      <c r="CJ40" s="11">
        <f t="shared" si="15"/>
        <v>8</v>
      </c>
      <c r="CK40" s="11">
        <f t="shared" si="15"/>
        <v>4</v>
      </c>
      <c r="CL40" s="11">
        <f t="shared" si="15"/>
        <v>92</v>
      </c>
      <c r="CM40" s="11">
        <f t="shared" si="15"/>
        <v>4</v>
      </c>
      <c r="CN40" s="11">
        <f t="shared" si="15"/>
        <v>4</v>
      </c>
      <c r="CO40" s="11">
        <f t="shared" si="15"/>
        <v>96</v>
      </c>
      <c r="CP40" s="11">
        <f t="shared" si="15"/>
        <v>0</v>
      </c>
      <c r="CQ40" s="11">
        <f t="shared" si="15"/>
        <v>4</v>
      </c>
      <c r="CR40" s="11">
        <f t="shared" si="15"/>
        <v>92</v>
      </c>
      <c r="CS40" s="11">
        <f t="shared" si="15"/>
        <v>4</v>
      </c>
      <c r="CT40" s="11">
        <f t="shared" si="15"/>
        <v>4</v>
      </c>
      <c r="CU40" s="11">
        <f t="shared" si="15"/>
        <v>92</v>
      </c>
      <c r="CV40" s="11">
        <f t="shared" si="15"/>
        <v>4</v>
      </c>
      <c r="CW40" s="11">
        <f t="shared" si="15"/>
        <v>4</v>
      </c>
      <c r="CX40" s="11">
        <f t="shared" si="15"/>
        <v>92</v>
      </c>
      <c r="CY40" s="11">
        <f t="shared" si="15"/>
        <v>4</v>
      </c>
      <c r="CZ40" s="11">
        <f t="shared" si="15"/>
        <v>4</v>
      </c>
      <c r="DA40" s="11">
        <f t="shared" si="15"/>
        <v>92</v>
      </c>
      <c r="DB40" s="11">
        <f t="shared" si="15"/>
        <v>0</v>
      </c>
      <c r="DC40" s="11">
        <f t="shared" si="15"/>
        <v>8</v>
      </c>
      <c r="DD40" s="11">
        <f t="shared" si="15"/>
        <v>92</v>
      </c>
      <c r="DE40" s="11">
        <f t="shared" si="15"/>
        <v>4</v>
      </c>
      <c r="DF40" s="11">
        <f t="shared" si="15"/>
        <v>4</v>
      </c>
      <c r="DG40" s="11">
        <f t="shared" si="15"/>
        <v>76</v>
      </c>
      <c r="DH40" s="11">
        <f t="shared" si="15"/>
        <v>16</v>
      </c>
      <c r="DI40" s="11">
        <f t="shared" si="15"/>
        <v>8</v>
      </c>
      <c r="DJ40" s="11">
        <f t="shared" si="15"/>
        <v>56</v>
      </c>
      <c r="DK40" s="11">
        <f t="shared" si="15"/>
        <v>36</v>
      </c>
      <c r="DL40" s="11">
        <f t="shared" si="15"/>
        <v>8</v>
      </c>
      <c r="DM40" s="11">
        <f t="shared" si="15"/>
        <v>72</v>
      </c>
      <c r="DN40" s="11">
        <f t="shared" si="15"/>
        <v>20</v>
      </c>
      <c r="DO40" s="11">
        <f t="shared" si="15"/>
        <v>8</v>
      </c>
      <c r="DP40" s="11">
        <f t="shared" si="15"/>
        <v>84</v>
      </c>
      <c r="DQ40" s="11">
        <f t="shared" si="15"/>
        <v>8</v>
      </c>
      <c r="DR40" s="11">
        <f t="shared" si="15"/>
        <v>8</v>
      </c>
      <c r="DS40" s="11">
        <f t="shared" si="15"/>
        <v>92</v>
      </c>
      <c r="DT40" s="11">
        <f t="shared" si="15"/>
        <v>0</v>
      </c>
      <c r="DU40" s="11">
        <f t="shared" si="15"/>
        <v>8</v>
      </c>
      <c r="DV40" s="11">
        <f t="shared" si="15"/>
        <v>92</v>
      </c>
      <c r="DW40" s="11">
        <f t="shared" si="15"/>
        <v>0</v>
      </c>
      <c r="DX40" s="11">
        <f t="shared" si="15"/>
        <v>8</v>
      </c>
      <c r="DY40" s="11">
        <f t="shared" si="15"/>
        <v>92</v>
      </c>
      <c r="DZ40" s="11">
        <f t="shared" si="15"/>
        <v>0</v>
      </c>
      <c r="EA40" s="11">
        <f t="shared" si="15"/>
        <v>8</v>
      </c>
      <c r="EB40" s="11">
        <f t="shared" ref="EB40:GM40" si="16">EB39/25%</f>
        <v>80</v>
      </c>
      <c r="EC40" s="11">
        <f t="shared" si="16"/>
        <v>12</v>
      </c>
      <c r="ED40" s="11">
        <f t="shared" si="16"/>
        <v>8</v>
      </c>
      <c r="EE40" s="11">
        <f t="shared" si="16"/>
        <v>52</v>
      </c>
      <c r="EF40" s="11">
        <f t="shared" si="16"/>
        <v>40</v>
      </c>
      <c r="EG40" s="11">
        <f t="shared" si="16"/>
        <v>8</v>
      </c>
      <c r="EH40" s="11">
        <f t="shared" si="16"/>
        <v>92</v>
      </c>
      <c r="EI40" s="11">
        <f t="shared" si="16"/>
        <v>4</v>
      </c>
      <c r="EJ40" s="11">
        <f t="shared" si="16"/>
        <v>4</v>
      </c>
      <c r="EK40" s="11">
        <f t="shared" si="16"/>
        <v>56</v>
      </c>
      <c r="EL40" s="11">
        <f t="shared" si="16"/>
        <v>36</v>
      </c>
      <c r="EM40" s="11">
        <f t="shared" si="16"/>
        <v>8</v>
      </c>
      <c r="EN40" s="11">
        <f t="shared" si="16"/>
        <v>64</v>
      </c>
      <c r="EO40" s="11">
        <f t="shared" si="16"/>
        <v>28</v>
      </c>
      <c r="EP40" s="11">
        <f t="shared" si="16"/>
        <v>8</v>
      </c>
      <c r="EQ40" s="11">
        <f t="shared" si="16"/>
        <v>92</v>
      </c>
      <c r="ER40" s="11">
        <f t="shared" si="16"/>
        <v>4</v>
      </c>
      <c r="ES40" s="11">
        <f t="shared" si="16"/>
        <v>4</v>
      </c>
      <c r="ET40" s="11">
        <f t="shared" si="16"/>
        <v>92</v>
      </c>
      <c r="EU40" s="11">
        <f t="shared" si="16"/>
        <v>0</v>
      </c>
      <c r="EV40" s="11">
        <f t="shared" si="16"/>
        <v>8</v>
      </c>
      <c r="EW40" s="11">
        <f t="shared" si="16"/>
        <v>92</v>
      </c>
      <c r="EX40" s="11">
        <f t="shared" si="16"/>
        <v>0</v>
      </c>
      <c r="EY40" s="11">
        <f t="shared" si="16"/>
        <v>8</v>
      </c>
      <c r="EZ40" s="11">
        <f t="shared" si="16"/>
        <v>48</v>
      </c>
      <c r="FA40" s="11">
        <f t="shared" si="16"/>
        <v>44</v>
      </c>
      <c r="FB40" s="11">
        <f t="shared" si="16"/>
        <v>8</v>
      </c>
      <c r="FC40" s="11">
        <f t="shared" si="16"/>
        <v>72</v>
      </c>
      <c r="FD40" s="11">
        <f t="shared" si="16"/>
        <v>20</v>
      </c>
      <c r="FE40" s="11">
        <f t="shared" si="16"/>
        <v>8</v>
      </c>
      <c r="FF40" s="11">
        <f t="shared" si="16"/>
        <v>88</v>
      </c>
      <c r="FG40" s="11">
        <f t="shared" si="16"/>
        <v>8</v>
      </c>
      <c r="FH40" s="11">
        <f t="shared" si="16"/>
        <v>4</v>
      </c>
      <c r="FI40" s="11">
        <f t="shared" si="16"/>
        <v>88</v>
      </c>
      <c r="FJ40" s="11">
        <f t="shared" si="16"/>
        <v>4</v>
      </c>
      <c r="FK40" s="11">
        <f t="shared" si="16"/>
        <v>8</v>
      </c>
      <c r="FL40" s="11">
        <f t="shared" si="16"/>
        <v>40</v>
      </c>
      <c r="FM40" s="11">
        <f t="shared" si="16"/>
        <v>52</v>
      </c>
      <c r="FN40" s="11">
        <f t="shared" si="16"/>
        <v>8</v>
      </c>
      <c r="FO40" s="11">
        <f t="shared" si="16"/>
        <v>32</v>
      </c>
      <c r="FP40" s="11">
        <f t="shared" si="16"/>
        <v>60</v>
      </c>
      <c r="FQ40" s="11">
        <f t="shared" si="16"/>
        <v>8</v>
      </c>
      <c r="FR40" s="11">
        <f t="shared" si="16"/>
        <v>24</v>
      </c>
      <c r="FS40" s="11">
        <f t="shared" si="16"/>
        <v>68</v>
      </c>
      <c r="FT40" s="11">
        <f t="shared" si="16"/>
        <v>8</v>
      </c>
      <c r="FU40" s="11">
        <f t="shared" si="16"/>
        <v>48</v>
      </c>
      <c r="FV40" s="11">
        <f t="shared" si="16"/>
        <v>48</v>
      </c>
      <c r="FW40" s="11">
        <f t="shared" si="16"/>
        <v>4</v>
      </c>
      <c r="FX40" s="11">
        <f t="shared" si="16"/>
        <v>92</v>
      </c>
      <c r="FY40" s="11">
        <f t="shared" si="16"/>
        <v>4</v>
      </c>
      <c r="FZ40" s="11">
        <f t="shared" si="16"/>
        <v>4</v>
      </c>
      <c r="GA40" s="11">
        <f t="shared" si="16"/>
        <v>96</v>
      </c>
      <c r="GB40" s="11">
        <f t="shared" si="16"/>
        <v>4</v>
      </c>
      <c r="GC40" s="11">
        <f t="shared" si="16"/>
        <v>0</v>
      </c>
      <c r="GD40" s="11">
        <f t="shared" si="16"/>
        <v>92</v>
      </c>
      <c r="GE40" s="11">
        <f t="shared" si="16"/>
        <v>4</v>
      </c>
      <c r="GF40" s="11">
        <f t="shared" si="16"/>
        <v>4</v>
      </c>
      <c r="GG40" s="11">
        <f t="shared" si="16"/>
        <v>96</v>
      </c>
      <c r="GH40" s="11">
        <f t="shared" si="16"/>
        <v>0</v>
      </c>
      <c r="GI40" s="11">
        <f t="shared" si="16"/>
        <v>4</v>
      </c>
      <c r="GJ40" s="11">
        <f t="shared" si="16"/>
        <v>92</v>
      </c>
      <c r="GK40" s="11">
        <f t="shared" si="16"/>
        <v>0</v>
      </c>
      <c r="GL40" s="11">
        <f t="shared" si="16"/>
        <v>8</v>
      </c>
      <c r="GM40" s="11">
        <f t="shared" si="16"/>
        <v>92</v>
      </c>
      <c r="GN40" s="11">
        <f t="shared" ref="GN40:IY40" si="17">GN39/25%</f>
        <v>4</v>
      </c>
      <c r="GO40" s="11">
        <f t="shared" si="17"/>
        <v>4</v>
      </c>
      <c r="GP40" s="11">
        <f t="shared" si="17"/>
        <v>92</v>
      </c>
      <c r="GQ40" s="11">
        <f t="shared" si="17"/>
        <v>4</v>
      </c>
      <c r="GR40" s="11">
        <f t="shared" si="17"/>
        <v>4</v>
      </c>
      <c r="GS40" s="11">
        <f t="shared" si="17"/>
        <v>92</v>
      </c>
      <c r="GT40" s="11">
        <f t="shared" si="17"/>
        <v>4</v>
      </c>
      <c r="GU40" s="11">
        <f t="shared" si="17"/>
        <v>4</v>
      </c>
      <c r="GV40" s="11">
        <f t="shared" si="17"/>
        <v>92</v>
      </c>
      <c r="GW40" s="11">
        <f t="shared" si="17"/>
        <v>4</v>
      </c>
      <c r="GX40" s="11">
        <f t="shared" si="17"/>
        <v>4</v>
      </c>
      <c r="GY40" s="11">
        <f t="shared" si="17"/>
        <v>92</v>
      </c>
      <c r="GZ40" s="11">
        <f t="shared" si="17"/>
        <v>4</v>
      </c>
      <c r="HA40" s="11">
        <f t="shared" si="17"/>
        <v>4</v>
      </c>
      <c r="HB40" s="11">
        <f t="shared" si="17"/>
        <v>92</v>
      </c>
      <c r="HC40" s="11">
        <f t="shared" si="17"/>
        <v>4</v>
      </c>
      <c r="HD40" s="11">
        <f t="shared" si="17"/>
        <v>4</v>
      </c>
      <c r="HE40" s="11">
        <f t="shared" si="17"/>
        <v>92</v>
      </c>
      <c r="HF40" s="11">
        <f t="shared" si="17"/>
        <v>8</v>
      </c>
      <c r="HG40" s="11">
        <f t="shared" si="17"/>
        <v>0</v>
      </c>
      <c r="HH40" s="11">
        <f t="shared" si="17"/>
        <v>92</v>
      </c>
      <c r="HI40" s="11">
        <f t="shared" si="17"/>
        <v>4</v>
      </c>
      <c r="HJ40" s="11">
        <f t="shared" si="17"/>
        <v>4</v>
      </c>
      <c r="HK40" s="11">
        <f t="shared" si="17"/>
        <v>64</v>
      </c>
      <c r="HL40" s="11">
        <f t="shared" si="17"/>
        <v>28</v>
      </c>
      <c r="HM40" s="11">
        <f t="shared" si="17"/>
        <v>8</v>
      </c>
      <c r="HN40" s="11">
        <f t="shared" si="17"/>
        <v>92</v>
      </c>
      <c r="HO40" s="11">
        <f t="shared" si="17"/>
        <v>0</v>
      </c>
      <c r="HP40" s="11">
        <f t="shared" si="17"/>
        <v>8</v>
      </c>
      <c r="HQ40" s="11">
        <f t="shared" si="17"/>
        <v>92</v>
      </c>
      <c r="HR40" s="11">
        <f t="shared" si="17"/>
        <v>4</v>
      </c>
      <c r="HS40" s="11">
        <f t="shared" si="17"/>
        <v>4</v>
      </c>
      <c r="HT40" s="11">
        <f t="shared" si="17"/>
        <v>96</v>
      </c>
      <c r="HU40" s="11">
        <f t="shared" si="17"/>
        <v>0</v>
      </c>
      <c r="HV40" s="11">
        <f t="shared" si="17"/>
        <v>4</v>
      </c>
      <c r="HW40" s="11">
        <f t="shared" si="17"/>
        <v>92</v>
      </c>
      <c r="HX40" s="11">
        <f t="shared" si="17"/>
        <v>4</v>
      </c>
      <c r="HY40" s="11">
        <f t="shared" si="17"/>
        <v>4</v>
      </c>
      <c r="HZ40" s="11">
        <f t="shared" si="17"/>
        <v>88</v>
      </c>
      <c r="IA40" s="11">
        <f t="shared" si="17"/>
        <v>8</v>
      </c>
      <c r="IB40" s="11">
        <f t="shared" si="17"/>
        <v>4</v>
      </c>
      <c r="IC40" s="11">
        <f t="shared" si="17"/>
        <v>48</v>
      </c>
      <c r="ID40" s="11">
        <f t="shared" si="17"/>
        <v>48</v>
      </c>
      <c r="IE40" s="11">
        <f t="shared" si="17"/>
        <v>4</v>
      </c>
      <c r="IF40" s="11">
        <f t="shared" si="17"/>
        <v>92</v>
      </c>
      <c r="IG40" s="11">
        <f t="shared" si="17"/>
        <v>4</v>
      </c>
      <c r="IH40" s="11">
        <f t="shared" si="17"/>
        <v>4</v>
      </c>
      <c r="II40" s="11">
        <f t="shared" si="17"/>
        <v>8</v>
      </c>
      <c r="IJ40" s="11">
        <f t="shared" si="17"/>
        <v>84</v>
      </c>
      <c r="IK40" s="11">
        <f t="shared" si="17"/>
        <v>8</v>
      </c>
      <c r="IL40" s="11">
        <f t="shared" si="17"/>
        <v>92</v>
      </c>
      <c r="IM40" s="11">
        <f t="shared" si="17"/>
        <v>4</v>
      </c>
      <c r="IN40" s="11">
        <f t="shared" si="17"/>
        <v>4</v>
      </c>
      <c r="IO40" s="11">
        <f t="shared" si="17"/>
        <v>92</v>
      </c>
      <c r="IP40" s="11">
        <f t="shared" si="17"/>
        <v>4</v>
      </c>
      <c r="IQ40" s="11">
        <f t="shared" si="17"/>
        <v>4</v>
      </c>
      <c r="IR40" s="11">
        <f t="shared" si="17"/>
        <v>96</v>
      </c>
      <c r="IS40" s="11">
        <f t="shared" si="17"/>
        <v>0</v>
      </c>
      <c r="IT40" s="11">
        <f t="shared" si="17"/>
        <v>4</v>
      </c>
      <c r="IU40" s="11">
        <f t="shared" si="17"/>
        <v>92</v>
      </c>
      <c r="IV40" s="11">
        <f t="shared" si="17"/>
        <v>4</v>
      </c>
      <c r="IW40" s="11">
        <f t="shared" si="17"/>
        <v>4</v>
      </c>
      <c r="IX40" s="11">
        <f t="shared" si="17"/>
        <v>88</v>
      </c>
      <c r="IY40" s="11">
        <f t="shared" si="17"/>
        <v>8</v>
      </c>
      <c r="IZ40" s="11">
        <f t="shared" ref="IZ40:LK40" si="18">IZ39/25%</f>
        <v>4</v>
      </c>
      <c r="JA40" s="11">
        <f t="shared" si="18"/>
        <v>52</v>
      </c>
      <c r="JB40" s="11">
        <f t="shared" si="18"/>
        <v>40</v>
      </c>
      <c r="JC40" s="11">
        <f t="shared" si="18"/>
        <v>8</v>
      </c>
      <c r="JD40" s="11">
        <f t="shared" si="18"/>
        <v>92</v>
      </c>
      <c r="JE40" s="11">
        <f t="shared" si="18"/>
        <v>0</v>
      </c>
      <c r="JF40" s="11">
        <f t="shared" si="18"/>
        <v>8</v>
      </c>
      <c r="JG40" s="11">
        <f t="shared" si="18"/>
        <v>96</v>
      </c>
      <c r="JH40" s="11">
        <f t="shared" si="18"/>
        <v>0</v>
      </c>
      <c r="JI40" s="11">
        <f t="shared" si="18"/>
        <v>8</v>
      </c>
      <c r="JJ40" s="11">
        <f t="shared" si="18"/>
        <v>52</v>
      </c>
      <c r="JK40" s="11">
        <f t="shared" si="18"/>
        <v>44</v>
      </c>
      <c r="JL40" s="11">
        <f t="shared" si="18"/>
        <v>4</v>
      </c>
      <c r="JM40" s="11">
        <f t="shared" si="18"/>
        <v>52</v>
      </c>
      <c r="JN40" s="11">
        <f t="shared" si="18"/>
        <v>40</v>
      </c>
      <c r="JO40" s="11">
        <f t="shared" si="18"/>
        <v>8</v>
      </c>
      <c r="JP40" s="11">
        <f t="shared" si="18"/>
        <v>68</v>
      </c>
      <c r="JQ40" s="11">
        <f t="shared" si="18"/>
        <v>28</v>
      </c>
      <c r="JR40" s="11">
        <f t="shared" si="18"/>
        <v>4</v>
      </c>
      <c r="JS40" s="11">
        <f t="shared" si="18"/>
        <v>52</v>
      </c>
      <c r="JT40" s="11">
        <f t="shared" si="18"/>
        <v>40</v>
      </c>
      <c r="JU40" s="11">
        <f t="shared" si="18"/>
        <v>8</v>
      </c>
      <c r="JV40" s="11">
        <f t="shared" si="18"/>
        <v>68</v>
      </c>
      <c r="JW40" s="11">
        <f t="shared" si="18"/>
        <v>24</v>
      </c>
      <c r="JX40" s="11">
        <f t="shared" si="18"/>
        <v>8</v>
      </c>
      <c r="JY40" s="11">
        <f t="shared" si="18"/>
        <v>68</v>
      </c>
      <c r="JZ40" s="11">
        <f t="shared" si="18"/>
        <v>24</v>
      </c>
      <c r="KA40" s="11">
        <f t="shared" si="18"/>
        <v>8</v>
      </c>
      <c r="KB40" s="11">
        <f t="shared" si="18"/>
        <v>96</v>
      </c>
      <c r="KC40" s="11">
        <f t="shared" si="18"/>
        <v>0</v>
      </c>
      <c r="KD40" s="11">
        <f t="shared" si="18"/>
        <v>4</v>
      </c>
      <c r="KE40" s="11">
        <f t="shared" si="18"/>
        <v>92</v>
      </c>
      <c r="KF40" s="11">
        <f t="shared" si="18"/>
        <v>4</v>
      </c>
      <c r="KG40" s="11">
        <f t="shared" si="18"/>
        <v>4</v>
      </c>
      <c r="KH40" s="11">
        <f t="shared" si="18"/>
        <v>92</v>
      </c>
      <c r="KI40" s="11">
        <f t="shared" si="18"/>
        <v>4</v>
      </c>
      <c r="KJ40" s="11">
        <f t="shared" si="18"/>
        <v>4</v>
      </c>
      <c r="KK40" s="11">
        <f t="shared" si="18"/>
        <v>84</v>
      </c>
      <c r="KL40" s="11">
        <f t="shared" si="18"/>
        <v>4</v>
      </c>
      <c r="KM40" s="11">
        <f t="shared" si="18"/>
        <v>12</v>
      </c>
      <c r="KN40" s="11">
        <f t="shared" si="18"/>
        <v>84</v>
      </c>
      <c r="KO40" s="11">
        <f t="shared" si="18"/>
        <v>8</v>
      </c>
      <c r="KP40" s="11">
        <f t="shared" si="18"/>
        <v>8</v>
      </c>
      <c r="KQ40" s="11">
        <f t="shared" si="18"/>
        <v>60</v>
      </c>
      <c r="KR40" s="11">
        <f t="shared" si="18"/>
        <v>28</v>
      </c>
      <c r="KS40" s="11">
        <f t="shared" si="18"/>
        <v>12</v>
      </c>
      <c r="KT40" s="11">
        <f t="shared" si="18"/>
        <v>80</v>
      </c>
      <c r="KU40" s="11">
        <f t="shared" si="18"/>
        <v>16</v>
      </c>
      <c r="KV40" s="11">
        <f t="shared" si="18"/>
        <v>4</v>
      </c>
      <c r="KW40" s="11">
        <f t="shared" si="18"/>
        <v>72</v>
      </c>
      <c r="KX40" s="11">
        <f t="shared" si="18"/>
        <v>0</v>
      </c>
      <c r="KY40" s="11">
        <f t="shared" si="18"/>
        <v>24</v>
      </c>
      <c r="KZ40" s="11">
        <f t="shared" si="18"/>
        <v>56</v>
      </c>
      <c r="LA40" s="11">
        <f t="shared" si="18"/>
        <v>40</v>
      </c>
      <c r="LB40" s="11">
        <f t="shared" si="18"/>
        <v>4</v>
      </c>
      <c r="LC40" s="11">
        <f t="shared" si="18"/>
        <v>60</v>
      </c>
      <c r="LD40" s="11">
        <f t="shared" si="18"/>
        <v>28</v>
      </c>
      <c r="LE40" s="11">
        <f t="shared" si="18"/>
        <v>12</v>
      </c>
      <c r="LF40" s="11">
        <f t="shared" si="18"/>
        <v>64</v>
      </c>
      <c r="LG40" s="11">
        <f t="shared" si="18"/>
        <v>28</v>
      </c>
      <c r="LH40" s="11">
        <f t="shared" si="18"/>
        <v>8</v>
      </c>
      <c r="LI40" s="11">
        <f t="shared" si="18"/>
        <v>96</v>
      </c>
      <c r="LJ40" s="11">
        <f t="shared" si="18"/>
        <v>0</v>
      </c>
      <c r="LK40" s="11">
        <f t="shared" si="18"/>
        <v>4</v>
      </c>
      <c r="LL40" s="11">
        <f t="shared" ref="LL40:NW40" si="19">LL39/25%</f>
        <v>72</v>
      </c>
      <c r="LM40" s="11">
        <f t="shared" si="19"/>
        <v>20</v>
      </c>
      <c r="LN40" s="11">
        <f t="shared" si="19"/>
        <v>8</v>
      </c>
      <c r="LO40" s="11">
        <f t="shared" si="19"/>
        <v>56</v>
      </c>
      <c r="LP40" s="11">
        <f t="shared" si="19"/>
        <v>40</v>
      </c>
      <c r="LQ40" s="11">
        <f t="shared" si="19"/>
        <v>4</v>
      </c>
      <c r="LR40" s="11">
        <f t="shared" si="19"/>
        <v>92</v>
      </c>
      <c r="LS40" s="11">
        <f t="shared" si="19"/>
        <v>0</v>
      </c>
      <c r="LT40" s="11">
        <f t="shared" si="19"/>
        <v>8</v>
      </c>
      <c r="LU40" s="11">
        <f t="shared" si="19"/>
        <v>60</v>
      </c>
      <c r="LV40" s="11">
        <f t="shared" si="19"/>
        <v>36</v>
      </c>
      <c r="LW40" s="11">
        <f t="shared" si="19"/>
        <v>4</v>
      </c>
      <c r="LX40" s="11">
        <f t="shared" si="19"/>
        <v>92</v>
      </c>
      <c r="LY40" s="11">
        <f t="shared" si="19"/>
        <v>4</v>
      </c>
      <c r="LZ40" s="11">
        <f t="shared" si="19"/>
        <v>4</v>
      </c>
      <c r="MA40" s="11">
        <f t="shared" si="19"/>
        <v>0</v>
      </c>
      <c r="MB40" s="11">
        <f t="shared" si="19"/>
        <v>96</v>
      </c>
      <c r="MC40" s="11">
        <f t="shared" si="19"/>
        <v>4</v>
      </c>
      <c r="MD40" s="11">
        <f t="shared" si="19"/>
        <v>0</v>
      </c>
      <c r="ME40" s="11">
        <f t="shared" si="19"/>
        <v>92</v>
      </c>
      <c r="MF40" s="11">
        <f t="shared" si="19"/>
        <v>8</v>
      </c>
      <c r="MG40" s="11">
        <f t="shared" si="19"/>
        <v>92</v>
      </c>
      <c r="MH40" s="11">
        <f t="shared" si="19"/>
        <v>4</v>
      </c>
      <c r="MI40" s="11">
        <f t="shared" si="19"/>
        <v>4</v>
      </c>
      <c r="MJ40" s="11">
        <f t="shared" si="19"/>
        <v>0</v>
      </c>
      <c r="MK40" s="11">
        <f t="shared" si="19"/>
        <v>92</v>
      </c>
      <c r="ML40" s="11">
        <f t="shared" si="19"/>
        <v>8</v>
      </c>
      <c r="MM40" s="11">
        <f t="shared" si="19"/>
        <v>92</v>
      </c>
      <c r="MN40" s="11">
        <f t="shared" si="19"/>
        <v>4</v>
      </c>
      <c r="MO40" s="11">
        <f t="shared" si="19"/>
        <v>4</v>
      </c>
      <c r="MP40" s="11">
        <f t="shared" si="19"/>
        <v>48</v>
      </c>
      <c r="MQ40" s="11">
        <f t="shared" si="19"/>
        <v>44</v>
      </c>
      <c r="MR40" s="11">
        <f t="shared" si="19"/>
        <v>8</v>
      </c>
      <c r="MS40" s="11">
        <f t="shared" si="19"/>
        <v>92</v>
      </c>
      <c r="MT40" s="11">
        <f t="shared" si="19"/>
        <v>4</v>
      </c>
      <c r="MU40" s="11">
        <f t="shared" si="19"/>
        <v>4</v>
      </c>
      <c r="MV40" s="11">
        <f t="shared" si="19"/>
        <v>92</v>
      </c>
      <c r="MW40" s="11">
        <f t="shared" si="19"/>
        <v>8</v>
      </c>
      <c r="MX40" s="11">
        <f t="shared" si="19"/>
        <v>0</v>
      </c>
      <c r="MY40" s="11">
        <f t="shared" si="19"/>
        <v>28</v>
      </c>
      <c r="MZ40" s="11">
        <f t="shared" si="19"/>
        <v>64</v>
      </c>
      <c r="NA40" s="11">
        <f t="shared" si="19"/>
        <v>8</v>
      </c>
      <c r="NB40" s="11">
        <f t="shared" si="19"/>
        <v>56</v>
      </c>
      <c r="NC40" s="11">
        <f t="shared" si="19"/>
        <v>36</v>
      </c>
      <c r="ND40" s="11">
        <f t="shared" si="19"/>
        <v>8</v>
      </c>
      <c r="NE40" s="11">
        <f t="shared" si="19"/>
        <v>96</v>
      </c>
      <c r="NF40" s="11">
        <f t="shared" si="19"/>
        <v>0</v>
      </c>
      <c r="NG40" s="11">
        <f t="shared" si="19"/>
        <v>4</v>
      </c>
      <c r="NH40" s="11">
        <f t="shared" si="19"/>
        <v>0</v>
      </c>
      <c r="NI40" s="11">
        <f t="shared" si="19"/>
        <v>96</v>
      </c>
      <c r="NJ40" s="11">
        <f t="shared" si="19"/>
        <v>4</v>
      </c>
      <c r="NK40" s="11">
        <f t="shared" si="19"/>
        <v>28</v>
      </c>
      <c r="NL40" s="11">
        <f t="shared" si="19"/>
        <v>68</v>
      </c>
      <c r="NM40" s="11">
        <f t="shared" si="19"/>
        <v>4</v>
      </c>
      <c r="NN40" s="11">
        <f t="shared" si="19"/>
        <v>0</v>
      </c>
      <c r="NO40" s="11">
        <f t="shared" si="19"/>
        <v>92</v>
      </c>
      <c r="NP40" s="11">
        <f t="shared" si="19"/>
        <v>8</v>
      </c>
      <c r="NQ40" s="11">
        <f t="shared" si="19"/>
        <v>0</v>
      </c>
      <c r="NR40" s="11">
        <f t="shared" si="19"/>
        <v>96</v>
      </c>
      <c r="NS40" s="11">
        <f t="shared" si="19"/>
        <v>4</v>
      </c>
      <c r="NT40" s="11">
        <f t="shared" si="19"/>
        <v>72</v>
      </c>
      <c r="NU40" s="11">
        <f t="shared" si="19"/>
        <v>20</v>
      </c>
      <c r="NV40" s="11">
        <f t="shared" si="19"/>
        <v>8</v>
      </c>
      <c r="NW40" s="11">
        <f t="shared" si="19"/>
        <v>0</v>
      </c>
      <c r="NX40" s="11">
        <f t="shared" ref="NX40:QI40" si="20">NX39/25%</f>
        <v>96</v>
      </c>
      <c r="NY40" s="11">
        <f t="shared" si="20"/>
        <v>4</v>
      </c>
      <c r="NZ40" s="11">
        <f t="shared" si="20"/>
        <v>0</v>
      </c>
      <c r="OA40" s="11">
        <f t="shared" si="20"/>
        <v>92</v>
      </c>
      <c r="OB40" s="11">
        <f t="shared" si="20"/>
        <v>8</v>
      </c>
      <c r="OC40" s="11">
        <f t="shared" si="20"/>
        <v>88</v>
      </c>
      <c r="OD40" s="11">
        <f t="shared" si="20"/>
        <v>8</v>
      </c>
      <c r="OE40" s="11">
        <f t="shared" si="20"/>
        <v>4</v>
      </c>
      <c r="OF40" s="11">
        <f t="shared" si="20"/>
        <v>0</v>
      </c>
      <c r="OG40" s="11">
        <f t="shared" si="20"/>
        <v>96</v>
      </c>
      <c r="OH40" s="11">
        <f t="shared" si="20"/>
        <v>4</v>
      </c>
      <c r="OI40" s="11">
        <f t="shared" si="20"/>
        <v>0</v>
      </c>
      <c r="OJ40" s="11">
        <f t="shared" si="20"/>
        <v>96</v>
      </c>
      <c r="OK40" s="11">
        <f t="shared" si="20"/>
        <v>4</v>
      </c>
      <c r="OL40" s="11">
        <f t="shared" si="20"/>
        <v>0</v>
      </c>
      <c r="OM40" s="11">
        <f t="shared" si="20"/>
        <v>96</v>
      </c>
      <c r="ON40" s="11">
        <f t="shared" si="20"/>
        <v>4</v>
      </c>
      <c r="OO40" s="11">
        <f t="shared" si="20"/>
        <v>0</v>
      </c>
      <c r="OP40" s="11">
        <f t="shared" si="20"/>
        <v>96</v>
      </c>
      <c r="OQ40" s="11">
        <f t="shared" si="20"/>
        <v>4</v>
      </c>
      <c r="OR40" s="11">
        <f t="shared" si="20"/>
        <v>4</v>
      </c>
      <c r="OS40" s="11">
        <f t="shared" si="20"/>
        <v>68</v>
      </c>
      <c r="OT40" s="11">
        <f t="shared" si="20"/>
        <v>28</v>
      </c>
      <c r="OU40" s="11">
        <f t="shared" si="20"/>
        <v>92</v>
      </c>
      <c r="OV40" s="11">
        <f t="shared" si="20"/>
        <v>8</v>
      </c>
      <c r="OW40" s="11">
        <f t="shared" si="20"/>
        <v>0</v>
      </c>
      <c r="OX40" s="11">
        <f t="shared" si="20"/>
        <v>60</v>
      </c>
      <c r="OY40" s="11">
        <f t="shared" si="20"/>
        <v>36</v>
      </c>
      <c r="OZ40" s="11">
        <f t="shared" si="20"/>
        <v>4</v>
      </c>
      <c r="PA40" s="11">
        <f t="shared" si="20"/>
        <v>92</v>
      </c>
      <c r="PB40" s="11">
        <f t="shared" si="20"/>
        <v>4</v>
      </c>
      <c r="PC40" s="11">
        <f t="shared" si="20"/>
        <v>4</v>
      </c>
      <c r="PD40" s="11">
        <f t="shared" si="20"/>
        <v>96</v>
      </c>
      <c r="PE40" s="11">
        <f t="shared" si="20"/>
        <v>4</v>
      </c>
      <c r="PF40" s="11">
        <f t="shared" si="20"/>
        <v>0</v>
      </c>
      <c r="PG40" s="11">
        <f t="shared" si="20"/>
        <v>92</v>
      </c>
      <c r="PH40" s="11">
        <f t="shared" si="20"/>
        <v>4</v>
      </c>
      <c r="PI40" s="11">
        <f t="shared" si="20"/>
        <v>4</v>
      </c>
      <c r="PJ40" s="11">
        <f t="shared" si="20"/>
        <v>96</v>
      </c>
      <c r="PK40" s="11">
        <f t="shared" si="20"/>
        <v>4</v>
      </c>
      <c r="PL40" s="11">
        <f t="shared" si="20"/>
        <v>0</v>
      </c>
      <c r="PM40" s="11">
        <f t="shared" si="20"/>
        <v>76</v>
      </c>
      <c r="PN40" s="11">
        <f t="shared" si="20"/>
        <v>16</v>
      </c>
      <c r="PO40" s="11">
        <f t="shared" si="20"/>
        <v>8</v>
      </c>
      <c r="PP40" s="11">
        <f t="shared" si="20"/>
        <v>76</v>
      </c>
      <c r="PQ40" s="11">
        <f t="shared" si="20"/>
        <v>16</v>
      </c>
      <c r="PR40" s="11">
        <f t="shared" si="20"/>
        <v>8</v>
      </c>
      <c r="PS40" s="11">
        <f t="shared" si="20"/>
        <v>92</v>
      </c>
      <c r="PT40" s="11">
        <f t="shared" si="20"/>
        <v>8</v>
      </c>
      <c r="PU40" s="11">
        <f t="shared" si="20"/>
        <v>0</v>
      </c>
      <c r="PV40" s="11">
        <f t="shared" si="20"/>
        <v>76</v>
      </c>
      <c r="PW40" s="11">
        <f t="shared" si="20"/>
        <v>20</v>
      </c>
      <c r="PX40" s="11">
        <f t="shared" si="20"/>
        <v>4</v>
      </c>
      <c r="PY40" s="11">
        <f t="shared" si="20"/>
        <v>88</v>
      </c>
      <c r="PZ40" s="11">
        <f t="shared" si="20"/>
        <v>8</v>
      </c>
      <c r="QA40" s="11">
        <f t="shared" si="20"/>
        <v>4</v>
      </c>
      <c r="QB40" s="11">
        <f t="shared" si="20"/>
        <v>88</v>
      </c>
      <c r="QC40" s="11">
        <f t="shared" si="20"/>
        <v>8</v>
      </c>
      <c r="QD40" s="11">
        <f t="shared" si="20"/>
        <v>4</v>
      </c>
      <c r="QE40" s="11">
        <f t="shared" si="20"/>
        <v>72</v>
      </c>
      <c r="QF40" s="11">
        <f t="shared" si="20"/>
        <v>20</v>
      </c>
      <c r="QG40" s="11">
        <f t="shared" si="20"/>
        <v>8</v>
      </c>
      <c r="QH40" s="11">
        <f t="shared" si="20"/>
        <v>0</v>
      </c>
      <c r="QI40" s="11">
        <f t="shared" si="20"/>
        <v>96</v>
      </c>
      <c r="QJ40" s="11">
        <f t="shared" ref="QJ40:SU40" si="21">QJ39/25%</f>
        <v>4</v>
      </c>
      <c r="QK40" s="11">
        <f t="shared" si="21"/>
        <v>76</v>
      </c>
      <c r="QL40" s="11">
        <f t="shared" si="21"/>
        <v>20</v>
      </c>
      <c r="QM40" s="11">
        <f t="shared" si="21"/>
        <v>4</v>
      </c>
      <c r="QN40" s="11">
        <f t="shared" si="21"/>
        <v>40</v>
      </c>
      <c r="QO40" s="11">
        <f t="shared" si="21"/>
        <v>56</v>
      </c>
      <c r="QP40" s="11">
        <f t="shared" si="21"/>
        <v>4</v>
      </c>
      <c r="QQ40" s="11">
        <f t="shared" si="21"/>
        <v>92</v>
      </c>
      <c r="QR40" s="11">
        <f t="shared" si="21"/>
        <v>4</v>
      </c>
      <c r="QS40" s="11">
        <f t="shared" si="21"/>
        <v>4</v>
      </c>
      <c r="QT40" s="11">
        <f t="shared" si="21"/>
        <v>0</v>
      </c>
      <c r="QU40" s="11">
        <f t="shared" si="21"/>
        <v>96</v>
      </c>
      <c r="QV40" s="11">
        <f t="shared" si="21"/>
        <v>4</v>
      </c>
      <c r="QW40" s="11">
        <f t="shared" si="21"/>
        <v>96</v>
      </c>
      <c r="QX40" s="11">
        <f t="shared" si="21"/>
        <v>4</v>
      </c>
      <c r="QY40" s="11">
        <f t="shared" si="21"/>
        <v>0</v>
      </c>
      <c r="QZ40" s="11">
        <f t="shared" si="21"/>
        <v>92</v>
      </c>
      <c r="RA40" s="11">
        <f t="shared" si="21"/>
        <v>8</v>
      </c>
      <c r="RB40" s="11">
        <f t="shared" si="21"/>
        <v>0</v>
      </c>
      <c r="RC40" s="11">
        <f t="shared" si="21"/>
        <v>96</v>
      </c>
      <c r="RD40" s="11">
        <f t="shared" si="21"/>
        <v>4</v>
      </c>
      <c r="RE40" s="11">
        <f t="shared" si="21"/>
        <v>0</v>
      </c>
      <c r="RF40" s="11">
        <f t="shared" si="21"/>
        <v>48</v>
      </c>
      <c r="RG40" s="11">
        <f t="shared" si="21"/>
        <v>48</v>
      </c>
      <c r="RH40" s="11">
        <f t="shared" si="21"/>
        <v>4</v>
      </c>
      <c r="RI40" s="11">
        <f t="shared" si="21"/>
        <v>92</v>
      </c>
      <c r="RJ40" s="11">
        <f t="shared" si="21"/>
        <v>8</v>
      </c>
      <c r="RK40" s="11">
        <f t="shared" si="21"/>
        <v>0</v>
      </c>
      <c r="RL40" s="11">
        <f t="shared" si="21"/>
        <v>88</v>
      </c>
      <c r="RM40" s="11">
        <f t="shared" si="21"/>
        <v>8</v>
      </c>
      <c r="RN40" s="11">
        <f t="shared" si="21"/>
        <v>4</v>
      </c>
      <c r="RO40" s="11">
        <f t="shared" si="21"/>
        <v>92</v>
      </c>
      <c r="RP40" s="11">
        <f t="shared" si="21"/>
        <v>4</v>
      </c>
      <c r="RQ40" s="11">
        <f t="shared" si="21"/>
        <v>4</v>
      </c>
      <c r="RR40" s="11">
        <f t="shared" si="21"/>
        <v>4</v>
      </c>
      <c r="RS40" s="11">
        <f t="shared" si="21"/>
        <v>92</v>
      </c>
      <c r="RT40" s="11">
        <f t="shared" si="21"/>
        <v>4</v>
      </c>
      <c r="RU40" s="11">
        <f t="shared" si="21"/>
        <v>92</v>
      </c>
      <c r="RV40" s="11">
        <f t="shared" si="21"/>
        <v>0</v>
      </c>
      <c r="RW40" s="11">
        <f t="shared" si="21"/>
        <v>8</v>
      </c>
      <c r="RX40" s="11">
        <f t="shared" si="21"/>
        <v>0</v>
      </c>
      <c r="RY40" s="11">
        <f t="shared" si="21"/>
        <v>96</v>
      </c>
      <c r="RZ40" s="11">
        <f t="shared" si="21"/>
        <v>4</v>
      </c>
      <c r="SA40" s="11">
        <f t="shared" si="21"/>
        <v>92</v>
      </c>
      <c r="SB40" s="11">
        <f t="shared" si="21"/>
        <v>8</v>
      </c>
      <c r="SC40" s="11">
        <f t="shared" si="21"/>
        <v>0</v>
      </c>
      <c r="SD40" s="11">
        <f t="shared" si="21"/>
        <v>96</v>
      </c>
      <c r="SE40" s="11">
        <f t="shared" si="21"/>
        <v>4</v>
      </c>
      <c r="SF40" s="11">
        <f t="shared" si="21"/>
        <v>0</v>
      </c>
      <c r="SG40" s="11">
        <f t="shared" si="21"/>
        <v>48</v>
      </c>
      <c r="SH40" s="11">
        <f t="shared" si="21"/>
        <v>44</v>
      </c>
      <c r="SI40" s="11">
        <f t="shared" si="21"/>
        <v>8</v>
      </c>
      <c r="SJ40" s="11">
        <f t="shared" si="21"/>
        <v>84</v>
      </c>
      <c r="SK40" s="11">
        <f t="shared" si="21"/>
        <v>12</v>
      </c>
      <c r="SL40" s="11">
        <f t="shared" si="21"/>
        <v>4</v>
      </c>
      <c r="SM40" s="11">
        <f t="shared" si="21"/>
        <v>56</v>
      </c>
      <c r="SN40" s="11">
        <f t="shared" si="21"/>
        <v>36</v>
      </c>
      <c r="SO40" s="11">
        <f t="shared" si="21"/>
        <v>8</v>
      </c>
      <c r="SP40" s="11">
        <f t="shared" si="21"/>
        <v>40</v>
      </c>
      <c r="SQ40" s="11">
        <f t="shared" si="21"/>
        <v>56</v>
      </c>
      <c r="SR40" s="11">
        <f t="shared" si="21"/>
        <v>4</v>
      </c>
      <c r="SS40" s="11">
        <f t="shared" si="21"/>
        <v>48</v>
      </c>
      <c r="ST40" s="11">
        <f t="shared" si="21"/>
        <v>44</v>
      </c>
      <c r="SU40" s="11">
        <f t="shared" si="21"/>
        <v>8</v>
      </c>
      <c r="SV40" s="11">
        <f t="shared" ref="SV40:VG40" si="22">SV39/25%</f>
        <v>60</v>
      </c>
      <c r="SW40" s="11">
        <f t="shared" si="22"/>
        <v>36</v>
      </c>
      <c r="SX40" s="11">
        <f t="shared" si="22"/>
        <v>4</v>
      </c>
      <c r="SY40" s="11">
        <f t="shared" si="22"/>
        <v>60</v>
      </c>
      <c r="SZ40" s="11">
        <f t="shared" si="22"/>
        <v>36</v>
      </c>
      <c r="TA40" s="11">
        <f t="shared" si="22"/>
        <v>4</v>
      </c>
      <c r="TB40" s="11">
        <f t="shared" si="22"/>
        <v>96</v>
      </c>
      <c r="TC40" s="11">
        <f t="shared" si="22"/>
        <v>4</v>
      </c>
      <c r="TD40" s="11">
        <f t="shared" si="22"/>
        <v>0</v>
      </c>
      <c r="TE40" s="11">
        <f t="shared" si="22"/>
        <v>100</v>
      </c>
      <c r="TF40" s="11">
        <f t="shared" si="22"/>
        <v>0</v>
      </c>
      <c r="TG40" s="11">
        <f t="shared" si="22"/>
        <v>0</v>
      </c>
      <c r="TH40" s="11">
        <f t="shared" si="22"/>
        <v>0</v>
      </c>
      <c r="TI40" s="11">
        <f t="shared" si="22"/>
        <v>0</v>
      </c>
      <c r="TJ40" s="11">
        <f t="shared" si="22"/>
        <v>0</v>
      </c>
      <c r="TK40" s="11">
        <f t="shared" si="22"/>
        <v>0</v>
      </c>
      <c r="TL40" s="11">
        <f t="shared" si="22"/>
        <v>0</v>
      </c>
      <c r="TM40" s="11">
        <f t="shared" si="22"/>
        <v>0</v>
      </c>
      <c r="TN40" s="11">
        <f t="shared" si="22"/>
        <v>0</v>
      </c>
      <c r="TO40" s="11">
        <f t="shared" si="22"/>
        <v>0</v>
      </c>
      <c r="TP40" s="11">
        <f t="shared" si="22"/>
        <v>0</v>
      </c>
      <c r="TQ40" s="11">
        <f t="shared" si="22"/>
        <v>0</v>
      </c>
      <c r="TR40" s="11">
        <f t="shared" si="22"/>
        <v>0</v>
      </c>
      <c r="TS40" s="11">
        <f t="shared" si="22"/>
        <v>0</v>
      </c>
      <c r="TT40" s="11">
        <f t="shared" si="22"/>
        <v>0</v>
      </c>
      <c r="TU40" s="11">
        <f t="shared" si="22"/>
        <v>0</v>
      </c>
      <c r="TV40" s="11">
        <f t="shared" si="22"/>
        <v>0</v>
      </c>
      <c r="TW40" s="11">
        <f t="shared" si="22"/>
        <v>0</v>
      </c>
      <c r="TX40" s="11">
        <f t="shared" si="22"/>
        <v>0</v>
      </c>
      <c r="TY40" s="11">
        <f t="shared" si="22"/>
        <v>0</v>
      </c>
      <c r="TZ40" s="11">
        <f t="shared" si="22"/>
        <v>0</v>
      </c>
      <c r="UA40" s="11">
        <f t="shared" si="22"/>
        <v>0</v>
      </c>
      <c r="UB40" s="11">
        <f t="shared" si="22"/>
        <v>0</v>
      </c>
      <c r="UC40" s="11">
        <f t="shared" si="22"/>
        <v>0</v>
      </c>
      <c r="UD40" s="11">
        <f t="shared" si="22"/>
        <v>0</v>
      </c>
      <c r="UE40" s="11">
        <f t="shared" si="22"/>
        <v>0</v>
      </c>
      <c r="UF40" s="11">
        <f t="shared" si="22"/>
        <v>0</v>
      </c>
      <c r="UG40" s="11">
        <f t="shared" si="22"/>
        <v>0</v>
      </c>
      <c r="UH40" s="11">
        <f t="shared" si="22"/>
        <v>0</v>
      </c>
      <c r="UI40" s="11">
        <f t="shared" si="22"/>
        <v>0</v>
      </c>
      <c r="UJ40" s="11">
        <f t="shared" si="22"/>
        <v>0</v>
      </c>
      <c r="UK40" s="11">
        <f t="shared" si="22"/>
        <v>0</v>
      </c>
      <c r="UL40" s="11">
        <f t="shared" si="22"/>
        <v>0</v>
      </c>
      <c r="UM40" s="11">
        <f t="shared" si="22"/>
        <v>0</v>
      </c>
      <c r="UN40" s="11">
        <f t="shared" si="22"/>
        <v>0</v>
      </c>
      <c r="UO40" s="11">
        <f t="shared" si="22"/>
        <v>0</v>
      </c>
      <c r="UP40" s="11">
        <f t="shared" si="22"/>
        <v>0</v>
      </c>
      <c r="UQ40" s="11">
        <f t="shared" si="22"/>
        <v>0</v>
      </c>
      <c r="UR40" s="11">
        <f t="shared" si="22"/>
        <v>0</v>
      </c>
      <c r="US40" s="11">
        <f t="shared" si="22"/>
        <v>0</v>
      </c>
      <c r="UT40" s="11">
        <f t="shared" si="22"/>
        <v>0</v>
      </c>
      <c r="UU40" s="11">
        <f t="shared" si="22"/>
        <v>0</v>
      </c>
      <c r="UV40" s="11">
        <f t="shared" si="22"/>
        <v>0</v>
      </c>
      <c r="UW40" s="11">
        <f t="shared" si="22"/>
        <v>0</v>
      </c>
      <c r="UX40" s="11">
        <f t="shared" si="22"/>
        <v>0</v>
      </c>
      <c r="UY40" s="11">
        <f t="shared" si="22"/>
        <v>0</v>
      </c>
      <c r="UZ40" s="11">
        <f t="shared" si="22"/>
        <v>0</v>
      </c>
      <c r="VA40" s="11">
        <f t="shared" si="22"/>
        <v>0</v>
      </c>
      <c r="VB40" s="11">
        <f t="shared" si="22"/>
        <v>0</v>
      </c>
      <c r="VC40" s="11">
        <f t="shared" si="22"/>
        <v>0</v>
      </c>
      <c r="VD40" s="11">
        <f t="shared" si="22"/>
        <v>0</v>
      </c>
      <c r="VE40" s="11">
        <f t="shared" si="22"/>
        <v>0</v>
      </c>
      <c r="VF40" s="11">
        <f t="shared" si="22"/>
        <v>0</v>
      </c>
      <c r="VG40" s="11">
        <f t="shared" si="22"/>
        <v>0</v>
      </c>
      <c r="VH40" s="11">
        <f t="shared" ref="VH40:XS40" si="23">VH39/25%</f>
        <v>0</v>
      </c>
      <c r="VI40" s="11">
        <f t="shared" si="23"/>
        <v>0</v>
      </c>
      <c r="VJ40" s="11">
        <f t="shared" si="23"/>
        <v>0</v>
      </c>
      <c r="VK40" s="11">
        <f t="shared" si="23"/>
        <v>0</v>
      </c>
      <c r="VL40" s="11">
        <f t="shared" si="23"/>
        <v>0</v>
      </c>
      <c r="VM40" s="11">
        <f t="shared" si="23"/>
        <v>0</v>
      </c>
      <c r="VN40" s="11">
        <f t="shared" si="23"/>
        <v>0</v>
      </c>
      <c r="VO40" s="11">
        <f t="shared" si="23"/>
        <v>0</v>
      </c>
      <c r="VP40" s="11">
        <f t="shared" si="23"/>
        <v>0</v>
      </c>
      <c r="VQ40" s="11">
        <f t="shared" si="23"/>
        <v>0</v>
      </c>
      <c r="VR40" s="11">
        <f t="shared" si="23"/>
        <v>0</v>
      </c>
      <c r="VS40" s="11">
        <f t="shared" si="23"/>
        <v>0</v>
      </c>
      <c r="VT40" s="11">
        <f t="shared" si="23"/>
        <v>0</v>
      </c>
      <c r="VU40" s="11">
        <f t="shared" si="23"/>
        <v>0</v>
      </c>
      <c r="VV40" s="11">
        <f t="shared" si="23"/>
        <v>0</v>
      </c>
      <c r="VW40" s="11">
        <f t="shared" si="23"/>
        <v>0</v>
      </c>
      <c r="VX40" s="11">
        <f t="shared" si="23"/>
        <v>0</v>
      </c>
      <c r="VY40" s="11">
        <f t="shared" si="23"/>
        <v>0</v>
      </c>
      <c r="VZ40" s="11">
        <f t="shared" si="23"/>
        <v>0</v>
      </c>
      <c r="WA40" s="11">
        <f t="shared" si="23"/>
        <v>0</v>
      </c>
      <c r="WB40" s="11">
        <f t="shared" si="23"/>
        <v>0</v>
      </c>
      <c r="WC40" s="11">
        <f t="shared" si="23"/>
        <v>0</v>
      </c>
      <c r="WD40" s="11">
        <f t="shared" si="23"/>
        <v>0</v>
      </c>
      <c r="WE40" s="11">
        <f t="shared" si="23"/>
        <v>0</v>
      </c>
      <c r="WF40" s="11">
        <f t="shared" si="23"/>
        <v>0</v>
      </c>
      <c r="WG40" s="11">
        <f t="shared" si="23"/>
        <v>0</v>
      </c>
      <c r="WH40" s="11">
        <f t="shared" si="23"/>
        <v>0</v>
      </c>
      <c r="WI40" s="11">
        <f t="shared" si="23"/>
        <v>0</v>
      </c>
      <c r="WJ40" s="11">
        <f t="shared" si="23"/>
        <v>0</v>
      </c>
      <c r="WK40" s="11">
        <f t="shared" si="23"/>
        <v>0</v>
      </c>
      <c r="WL40" s="11">
        <f t="shared" si="23"/>
        <v>0</v>
      </c>
      <c r="WM40" s="11">
        <f t="shared" si="23"/>
        <v>0</v>
      </c>
      <c r="WN40" s="11">
        <f t="shared" si="23"/>
        <v>0</v>
      </c>
      <c r="WO40" s="11">
        <f t="shared" si="23"/>
        <v>0</v>
      </c>
      <c r="WP40" s="11">
        <f t="shared" si="23"/>
        <v>0</v>
      </c>
      <c r="WQ40" s="11">
        <f t="shared" si="23"/>
        <v>0</v>
      </c>
      <c r="WR40" s="11">
        <f t="shared" si="23"/>
        <v>0</v>
      </c>
      <c r="WS40" s="11">
        <f t="shared" si="23"/>
        <v>0</v>
      </c>
      <c r="WT40" s="11">
        <f t="shared" si="23"/>
        <v>0</v>
      </c>
      <c r="WU40" s="11">
        <f t="shared" si="23"/>
        <v>0</v>
      </c>
      <c r="WV40" s="11">
        <f t="shared" si="23"/>
        <v>0</v>
      </c>
      <c r="WW40" s="11">
        <f t="shared" si="23"/>
        <v>0</v>
      </c>
      <c r="WX40" s="11">
        <f t="shared" si="23"/>
        <v>0</v>
      </c>
      <c r="WY40" s="11">
        <f t="shared" si="23"/>
        <v>0</v>
      </c>
      <c r="WZ40" s="11">
        <f t="shared" si="23"/>
        <v>0</v>
      </c>
      <c r="XA40" s="11">
        <f t="shared" si="23"/>
        <v>0</v>
      </c>
      <c r="XB40" s="11">
        <f t="shared" si="23"/>
        <v>0</v>
      </c>
      <c r="XC40" s="11">
        <f t="shared" si="23"/>
        <v>0</v>
      </c>
      <c r="XD40" s="11">
        <f t="shared" si="23"/>
        <v>0</v>
      </c>
      <c r="XE40" s="11">
        <f t="shared" si="23"/>
        <v>0</v>
      </c>
      <c r="XF40" s="11">
        <f t="shared" si="23"/>
        <v>0</v>
      </c>
      <c r="XG40" s="11">
        <f t="shared" si="23"/>
        <v>0</v>
      </c>
      <c r="XH40" s="11">
        <f t="shared" si="23"/>
        <v>0</v>
      </c>
      <c r="XI40" s="11">
        <f t="shared" si="23"/>
        <v>0</v>
      </c>
      <c r="XJ40" s="11">
        <f t="shared" si="23"/>
        <v>0</v>
      </c>
      <c r="XK40" s="11">
        <f t="shared" si="23"/>
        <v>0</v>
      </c>
      <c r="XL40" s="11">
        <f t="shared" si="23"/>
        <v>0</v>
      </c>
      <c r="XM40" s="11">
        <f t="shared" si="23"/>
        <v>0</v>
      </c>
      <c r="XN40" s="11">
        <f t="shared" si="23"/>
        <v>0</v>
      </c>
      <c r="XO40" s="11">
        <f t="shared" si="23"/>
        <v>0</v>
      </c>
      <c r="XP40" s="11">
        <f t="shared" si="23"/>
        <v>0</v>
      </c>
      <c r="XQ40" s="11">
        <f t="shared" si="23"/>
        <v>0</v>
      </c>
      <c r="XR40" s="11">
        <f t="shared" si="23"/>
        <v>0</v>
      </c>
      <c r="XS40" s="11">
        <f t="shared" si="23"/>
        <v>0</v>
      </c>
      <c r="XT40" s="11">
        <f t="shared" ref="XT40:ZP40" si="24">XT39/25%</f>
        <v>0</v>
      </c>
      <c r="XU40" s="11">
        <f t="shared" si="24"/>
        <v>0</v>
      </c>
      <c r="XV40" s="11">
        <f t="shared" si="24"/>
        <v>0</v>
      </c>
      <c r="XW40" s="11">
        <f t="shared" si="24"/>
        <v>0</v>
      </c>
      <c r="XX40" s="11">
        <f t="shared" si="24"/>
        <v>0</v>
      </c>
      <c r="XY40" s="11">
        <f t="shared" si="24"/>
        <v>0</v>
      </c>
      <c r="XZ40" s="11">
        <f t="shared" si="24"/>
        <v>0</v>
      </c>
      <c r="YA40" s="11">
        <f t="shared" si="24"/>
        <v>0</v>
      </c>
      <c r="YB40" s="11">
        <f t="shared" si="24"/>
        <v>0</v>
      </c>
      <c r="YC40" s="11">
        <f t="shared" si="24"/>
        <v>0</v>
      </c>
      <c r="YD40" s="11">
        <f t="shared" si="24"/>
        <v>0</v>
      </c>
      <c r="YE40" s="11">
        <f t="shared" si="24"/>
        <v>0</v>
      </c>
      <c r="YF40" s="11">
        <f t="shared" si="24"/>
        <v>0</v>
      </c>
      <c r="YG40" s="11">
        <f t="shared" si="24"/>
        <v>0</v>
      </c>
      <c r="YH40" s="11">
        <f t="shared" si="24"/>
        <v>0</v>
      </c>
      <c r="YI40" s="11">
        <f t="shared" si="24"/>
        <v>0</v>
      </c>
      <c r="YJ40" s="11">
        <f t="shared" si="24"/>
        <v>0</v>
      </c>
      <c r="YK40" s="11">
        <f t="shared" si="24"/>
        <v>0</v>
      </c>
      <c r="YL40" s="11">
        <f t="shared" si="24"/>
        <v>0</v>
      </c>
      <c r="YM40" s="11">
        <f t="shared" si="24"/>
        <v>0</v>
      </c>
      <c r="YN40" s="11">
        <f t="shared" si="24"/>
        <v>0</v>
      </c>
      <c r="YO40" s="11">
        <f t="shared" si="24"/>
        <v>0</v>
      </c>
      <c r="YP40" s="11">
        <f t="shared" si="24"/>
        <v>0</v>
      </c>
      <c r="YQ40" s="11">
        <f t="shared" si="24"/>
        <v>0</v>
      </c>
      <c r="YR40" s="11">
        <f t="shared" si="24"/>
        <v>0</v>
      </c>
      <c r="YS40" s="11">
        <f t="shared" si="24"/>
        <v>0</v>
      </c>
      <c r="YT40" s="11">
        <f t="shared" si="24"/>
        <v>0</v>
      </c>
      <c r="YU40" s="11">
        <f t="shared" si="24"/>
        <v>0</v>
      </c>
      <c r="YV40" s="11">
        <f t="shared" si="24"/>
        <v>0</v>
      </c>
      <c r="YW40" s="11">
        <f t="shared" si="24"/>
        <v>0</v>
      </c>
      <c r="YX40" s="11">
        <f t="shared" si="24"/>
        <v>0</v>
      </c>
      <c r="YY40" s="11">
        <f t="shared" si="24"/>
        <v>0</v>
      </c>
      <c r="YZ40" s="11">
        <f t="shared" si="24"/>
        <v>0</v>
      </c>
      <c r="ZA40" s="11">
        <f t="shared" si="24"/>
        <v>0</v>
      </c>
      <c r="ZB40" s="11">
        <f t="shared" si="24"/>
        <v>0</v>
      </c>
      <c r="ZC40" s="11">
        <f t="shared" si="24"/>
        <v>0</v>
      </c>
      <c r="ZD40" s="11">
        <f t="shared" si="24"/>
        <v>0</v>
      </c>
      <c r="ZE40" s="11">
        <f t="shared" si="24"/>
        <v>0</v>
      </c>
      <c r="ZF40" s="11">
        <f t="shared" si="24"/>
        <v>0</v>
      </c>
      <c r="ZG40" s="11">
        <f t="shared" si="24"/>
        <v>0</v>
      </c>
      <c r="ZH40" s="11">
        <f t="shared" si="24"/>
        <v>0</v>
      </c>
      <c r="ZI40" s="11">
        <f t="shared" si="24"/>
        <v>0</v>
      </c>
      <c r="ZJ40" s="11">
        <f t="shared" si="24"/>
        <v>0</v>
      </c>
      <c r="ZK40" s="11">
        <f t="shared" si="24"/>
        <v>0</v>
      </c>
      <c r="ZL40" s="11">
        <f t="shared" si="24"/>
        <v>0</v>
      </c>
      <c r="ZM40" s="11">
        <f t="shared" si="24"/>
        <v>0</v>
      </c>
      <c r="ZN40" s="11">
        <f t="shared" si="24"/>
        <v>0</v>
      </c>
      <c r="ZO40" s="11">
        <f t="shared" si="24"/>
        <v>0</v>
      </c>
      <c r="ZP40" s="11">
        <f t="shared" si="24"/>
        <v>0</v>
      </c>
    </row>
    <row r="42" spans="1:692">
      <c r="B42" s="12" t="s">
        <v>3121</v>
      </c>
    </row>
    <row r="43" spans="1:692">
      <c r="B43" t="s">
        <v>3122</v>
      </c>
      <c r="C43" t="s">
        <v>3145</v>
      </c>
      <c r="D43">
        <v>82</v>
      </c>
      <c r="E43">
        <v>21</v>
      </c>
    </row>
    <row r="44" spans="1:692">
      <c r="B44" t="s">
        <v>3124</v>
      </c>
      <c r="C44" t="s">
        <v>3145</v>
      </c>
      <c r="D44">
        <v>12</v>
      </c>
      <c r="E44">
        <f>D44/100*25</f>
        <v>3</v>
      </c>
    </row>
    <row r="45" spans="1:692">
      <c r="B45" t="s">
        <v>3125</v>
      </c>
      <c r="C45" t="s">
        <v>3145</v>
      </c>
      <c r="D45">
        <v>6</v>
      </c>
      <c r="E45">
        <v>1</v>
      </c>
      <c r="F45" s="55"/>
    </row>
    <row r="46" spans="1:692">
      <c r="D46">
        <v>100</v>
      </c>
      <c r="E46">
        <v>25</v>
      </c>
    </row>
    <row r="47" spans="1:692">
      <c r="B47" t="s">
        <v>3122</v>
      </c>
      <c r="C47" t="s">
        <v>3146</v>
      </c>
      <c r="D47">
        <v>78</v>
      </c>
      <c r="E47">
        <v>20</v>
      </c>
    </row>
    <row r="48" spans="1:692">
      <c r="B48" t="s">
        <v>3124</v>
      </c>
      <c r="C48" t="s">
        <v>3146</v>
      </c>
      <c r="D48">
        <v>16</v>
      </c>
      <c r="E48">
        <f>D48/100*25</f>
        <v>4</v>
      </c>
    </row>
    <row r="49" spans="2:6">
      <c r="B49" t="s">
        <v>3125</v>
      </c>
      <c r="C49" t="s">
        <v>3146</v>
      </c>
      <c r="D49">
        <f>(BS40+BV40+BY40+CB40+CE40+CH40+CK40+CN40+CQ40+CT40+CW40+CZ40+DC40+DF40+DI40+DL40+DO40+DR40+DU40+DX40+EA40+ED40+EG40+EJ40+EM40+EP40+ES40+EV40+EY40+FB40+FE40+FH40+FK40+FN40+FQ40+FT40+FW40+FZ40+GC40+GF40+GI40+GL40)/42</f>
        <v>6</v>
      </c>
      <c r="E49">
        <v>1</v>
      </c>
      <c r="F49" s="55"/>
    </row>
    <row r="50" spans="2:6">
      <c r="D50">
        <v>100</v>
      </c>
      <c r="E50">
        <v>25</v>
      </c>
    </row>
    <row r="51" spans="2:6">
      <c r="B51" t="s">
        <v>3122</v>
      </c>
      <c r="C51" t="s">
        <v>3147</v>
      </c>
      <c r="D51" s="45">
        <f>(GM40+GP40+GS40+GV40+GY40+HB40+HE40+HH40+HK40+HN40+HQ40+HT40+HW40)/13</f>
        <v>90.15384615384616</v>
      </c>
      <c r="E51">
        <v>23</v>
      </c>
    </row>
    <row r="52" spans="2:6">
      <c r="B52" t="s">
        <v>3124</v>
      </c>
      <c r="C52" t="s">
        <v>3147</v>
      </c>
      <c r="D52">
        <v>6</v>
      </c>
      <c r="E52">
        <v>1</v>
      </c>
      <c r="F52" s="55"/>
    </row>
    <row r="53" spans="2:6">
      <c r="B53" t="s">
        <v>3125</v>
      </c>
      <c r="C53" t="s">
        <v>3147</v>
      </c>
      <c r="D53">
        <v>4</v>
      </c>
      <c r="E53">
        <f>D53/100*25</f>
        <v>1</v>
      </c>
    </row>
    <row r="54" spans="2:6">
      <c r="D54">
        <v>100</v>
      </c>
      <c r="E54">
        <v>25</v>
      </c>
    </row>
    <row r="55" spans="2:6">
      <c r="B55" t="s">
        <v>3122</v>
      </c>
      <c r="C55" t="s">
        <v>3148</v>
      </c>
      <c r="D55">
        <v>60</v>
      </c>
      <c r="E55">
        <f>D55/100*25</f>
        <v>15</v>
      </c>
    </row>
    <row r="56" spans="2:6">
      <c r="B56" t="s">
        <v>3124</v>
      </c>
      <c r="C56" t="s">
        <v>3148</v>
      </c>
      <c r="D56">
        <v>35</v>
      </c>
      <c r="E56">
        <v>9</v>
      </c>
    </row>
    <row r="57" spans="2:6">
      <c r="B57" t="s">
        <v>3125</v>
      </c>
      <c r="C57" t="s">
        <v>3148</v>
      </c>
      <c r="D57">
        <v>5</v>
      </c>
      <c r="E57">
        <v>1</v>
      </c>
      <c r="F57" s="55"/>
    </row>
    <row r="58" spans="2:6">
      <c r="D58">
        <v>100</v>
      </c>
      <c r="E58">
        <v>25</v>
      </c>
    </row>
    <row r="59" spans="2:6">
      <c r="B59" t="s">
        <v>3122</v>
      </c>
      <c r="C59" t="s">
        <v>3149</v>
      </c>
      <c r="D59" s="45">
        <f>(OR40+OU40+OX40+PA40+PD40+PG40+PJ40+PM40+PP40+PS40+PV40+PY40+QB40+QE40+QH40+QK40+QN40+QQ40+QT40+QW40+QZ40+RC40+RF40+RI40+RL40+RO40+RR40+RU40+RX40+SA40+SD40+SG40+SJ40+SM40+SP40+SS40+SV40+SY40+TB40+TE40)/40</f>
        <v>69.7</v>
      </c>
      <c r="E59">
        <v>18</v>
      </c>
    </row>
    <row r="60" spans="2:6">
      <c r="B60" t="s">
        <v>3124</v>
      </c>
      <c r="C60" t="s">
        <v>3149</v>
      </c>
      <c r="D60">
        <v>26</v>
      </c>
      <c r="E60">
        <v>6</v>
      </c>
    </row>
    <row r="61" spans="2:6">
      <c r="B61" t="s">
        <v>3125</v>
      </c>
      <c r="C61" t="s">
        <v>3149</v>
      </c>
      <c r="D61">
        <v>4</v>
      </c>
      <c r="E61">
        <f>D61/100*25</f>
        <v>1</v>
      </c>
      <c r="F61" s="55"/>
    </row>
    <row r="62" spans="2:6">
      <c r="D62">
        <v>100</v>
      </c>
      <c r="E62">
        <v>25</v>
      </c>
    </row>
  </sheetData>
  <mergeCells count="376"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A39:B39"/>
    <mergeCell ref="A40:B40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1"/>
  <sheetViews>
    <sheetView topLeftCell="A23" workbookViewId="0">
      <selection activeCell="K47" sqref="K47"/>
    </sheetView>
  </sheetViews>
  <sheetFormatPr defaultRowHeight="15"/>
  <cols>
    <col min="2" max="2" width="25.875" customWidth="1"/>
  </cols>
  <sheetData>
    <row r="1" spans="1:620" ht="15.75">
      <c r="A1" s="6" t="s">
        <v>60</v>
      </c>
      <c r="B1" s="15" t="s">
        <v>1217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>
      <c r="A2" s="8" t="s">
        <v>3159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>
      <c r="A4" s="71" t="s">
        <v>0</v>
      </c>
      <c r="B4" s="71" t="s">
        <v>321</v>
      </c>
      <c r="C4" s="124" t="s">
        <v>1218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76" t="s">
        <v>974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 t="s">
        <v>974</v>
      </c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 t="s">
        <v>974</v>
      </c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 t="s">
        <v>974</v>
      </c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107" t="s">
        <v>1221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  <c r="IY4" s="87"/>
      <c r="IZ4" s="87"/>
      <c r="JA4" s="87"/>
      <c r="JB4" s="87"/>
      <c r="JC4" s="87"/>
      <c r="JD4" s="87"/>
      <c r="JE4" s="87"/>
      <c r="JF4" s="87"/>
      <c r="JG4" s="87"/>
      <c r="JH4" s="87"/>
      <c r="JI4" s="87"/>
      <c r="JJ4" s="87"/>
      <c r="JK4" s="87"/>
      <c r="JL4" s="87"/>
      <c r="JM4" s="87"/>
      <c r="JN4" s="87"/>
      <c r="JO4" s="87"/>
      <c r="JP4" s="87"/>
      <c r="JQ4" s="87"/>
      <c r="JR4" s="87"/>
      <c r="JS4" s="97" t="s">
        <v>978</v>
      </c>
      <c r="JT4" s="98"/>
      <c r="JU4" s="98"/>
      <c r="JV4" s="98"/>
      <c r="JW4" s="98"/>
      <c r="JX4" s="98"/>
      <c r="JY4" s="98"/>
      <c r="JZ4" s="98"/>
      <c r="KA4" s="98"/>
      <c r="KB4" s="98"/>
      <c r="KC4" s="98"/>
      <c r="KD4" s="98"/>
      <c r="KE4" s="98"/>
      <c r="KF4" s="98"/>
      <c r="KG4" s="98"/>
      <c r="KH4" s="98"/>
      <c r="KI4" s="98"/>
      <c r="KJ4" s="98"/>
      <c r="KK4" s="98"/>
      <c r="KL4" s="98"/>
      <c r="KM4" s="98"/>
      <c r="KN4" s="98"/>
      <c r="KO4" s="98"/>
      <c r="KP4" s="98"/>
      <c r="KQ4" s="98"/>
      <c r="KR4" s="98"/>
      <c r="KS4" s="98"/>
      <c r="KT4" s="98"/>
      <c r="KU4" s="98"/>
      <c r="KV4" s="98"/>
      <c r="KW4" s="98"/>
      <c r="KX4" s="98"/>
      <c r="KY4" s="98"/>
      <c r="KZ4" s="98"/>
      <c r="LA4" s="98"/>
      <c r="LB4" s="98"/>
      <c r="LC4" s="98"/>
      <c r="LD4" s="98"/>
      <c r="LE4" s="98"/>
      <c r="LF4" s="98"/>
      <c r="LG4" s="98"/>
      <c r="LH4" s="98"/>
      <c r="LI4" s="98"/>
      <c r="LJ4" s="98"/>
      <c r="LK4" s="98"/>
      <c r="LL4" s="98"/>
      <c r="LM4" s="98"/>
      <c r="LN4" s="98"/>
      <c r="LO4" s="98"/>
      <c r="LP4" s="98"/>
      <c r="LQ4" s="98"/>
      <c r="LR4" s="98"/>
      <c r="LS4" s="98"/>
      <c r="LT4" s="99"/>
      <c r="LU4" s="126" t="s">
        <v>978</v>
      </c>
      <c r="LV4" s="126"/>
      <c r="LW4" s="126"/>
      <c r="LX4" s="126"/>
      <c r="LY4" s="126"/>
      <c r="LZ4" s="126"/>
      <c r="MA4" s="126"/>
      <c r="MB4" s="126"/>
      <c r="MC4" s="126"/>
      <c r="MD4" s="126"/>
      <c r="ME4" s="126"/>
      <c r="MF4" s="126"/>
      <c r="MG4" s="126"/>
      <c r="MH4" s="126"/>
      <c r="MI4" s="126"/>
      <c r="MJ4" s="126"/>
      <c r="MK4" s="126"/>
      <c r="ML4" s="126"/>
      <c r="MM4" s="126"/>
      <c r="MN4" s="126"/>
      <c r="MO4" s="126"/>
      <c r="MP4" s="126"/>
      <c r="MQ4" s="126"/>
      <c r="MR4" s="126"/>
      <c r="MS4" s="126"/>
      <c r="MT4" s="126"/>
      <c r="MU4" s="126"/>
      <c r="MV4" s="126"/>
      <c r="MW4" s="126"/>
      <c r="MX4" s="126"/>
      <c r="MY4" s="126" t="s">
        <v>978</v>
      </c>
      <c r="MZ4" s="126"/>
      <c r="NA4" s="126"/>
      <c r="NB4" s="126"/>
      <c r="NC4" s="126"/>
      <c r="ND4" s="126"/>
      <c r="NE4" s="126"/>
      <c r="NF4" s="126"/>
      <c r="NG4" s="126"/>
      <c r="NH4" s="126"/>
      <c r="NI4" s="126"/>
      <c r="NJ4" s="126"/>
      <c r="NK4" s="126"/>
      <c r="NL4" s="126"/>
      <c r="NM4" s="126"/>
      <c r="NN4" s="126"/>
      <c r="NO4" s="126"/>
      <c r="NP4" s="126"/>
      <c r="NQ4" s="126"/>
      <c r="NR4" s="126"/>
      <c r="NS4" s="126"/>
      <c r="NT4" s="126"/>
      <c r="NU4" s="126"/>
      <c r="NV4" s="126"/>
      <c r="NW4" s="126"/>
      <c r="NX4" s="126"/>
      <c r="NY4" s="126"/>
      <c r="NZ4" s="126"/>
      <c r="OA4" s="126"/>
      <c r="OB4" s="126"/>
      <c r="OC4" s="126"/>
      <c r="OD4" s="126"/>
      <c r="OE4" s="126"/>
      <c r="OF4" s="126"/>
      <c r="OG4" s="126"/>
      <c r="OH4" s="126"/>
      <c r="OI4" s="97" t="s">
        <v>978</v>
      </c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/>
      <c r="PH4" s="98"/>
      <c r="PI4" s="98"/>
      <c r="PJ4" s="98"/>
      <c r="PK4" s="98"/>
      <c r="PL4" s="98"/>
      <c r="PM4" s="98"/>
      <c r="PN4" s="98"/>
      <c r="PO4" s="99"/>
      <c r="PP4" s="76" t="s">
        <v>978</v>
      </c>
      <c r="PQ4" s="77"/>
      <c r="PR4" s="77"/>
      <c r="PS4" s="77"/>
      <c r="PT4" s="77"/>
      <c r="PU4" s="77"/>
      <c r="PV4" s="77"/>
      <c r="PW4" s="77"/>
      <c r="PX4" s="77"/>
      <c r="PY4" s="77"/>
      <c r="PZ4" s="77"/>
      <c r="QA4" s="77"/>
      <c r="QB4" s="77"/>
      <c r="QC4" s="77"/>
      <c r="QD4" s="77"/>
      <c r="QE4" s="77"/>
      <c r="QF4" s="77"/>
      <c r="QG4" s="77"/>
      <c r="QH4" s="77"/>
      <c r="QI4" s="77"/>
      <c r="QJ4" s="77"/>
      <c r="QK4" s="77"/>
      <c r="QL4" s="77"/>
      <c r="QM4" s="77"/>
      <c r="QN4" s="77"/>
      <c r="QO4" s="77"/>
      <c r="QP4" s="77"/>
      <c r="QQ4" s="77"/>
      <c r="QR4" s="77"/>
      <c r="QS4" s="77"/>
      <c r="QT4" s="82" t="s">
        <v>1222</v>
      </c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101"/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1"/>
      <c r="RX4" s="101"/>
      <c r="RY4" s="101"/>
      <c r="RZ4" s="101"/>
      <c r="SA4" s="101"/>
      <c r="SB4" s="101"/>
      <c r="SC4" s="101"/>
      <c r="SD4" s="101"/>
      <c r="SE4" s="101"/>
      <c r="SF4" s="101"/>
      <c r="SG4" s="101"/>
      <c r="SH4" s="101"/>
      <c r="SI4" s="101"/>
      <c r="SJ4" s="101"/>
      <c r="SK4" s="101"/>
      <c r="SL4" s="101"/>
      <c r="SM4" s="101"/>
      <c r="SN4" s="101"/>
      <c r="SO4" s="101"/>
      <c r="SP4" s="101"/>
      <c r="SQ4" s="101"/>
      <c r="SR4" s="101"/>
      <c r="SS4" s="101"/>
      <c r="ST4" s="101"/>
      <c r="SU4" s="101"/>
      <c r="SV4" s="101"/>
      <c r="SW4" s="101"/>
      <c r="SX4" s="101"/>
      <c r="SY4" s="101"/>
      <c r="SZ4" s="101"/>
      <c r="TA4" s="101"/>
      <c r="TB4" s="101"/>
      <c r="TC4" s="101"/>
      <c r="TD4" s="101"/>
      <c r="TE4" s="101"/>
      <c r="TF4" s="101"/>
      <c r="TG4" s="101"/>
      <c r="TH4" s="101"/>
      <c r="TI4" s="101"/>
      <c r="TJ4" s="101"/>
      <c r="TK4" s="101"/>
      <c r="TL4" s="101"/>
      <c r="TM4" s="101"/>
      <c r="TN4" s="101"/>
      <c r="TO4" s="101"/>
      <c r="TP4" s="101"/>
      <c r="TQ4" s="101"/>
      <c r="TR4" s="101"/>
      <c r="TS4" s="101"/>
      <c r="TT4" s="101"/>
      <c r="TU4" s="101"/>
      <c r="TV4" s="101"/>
      <c r="TW4" s="101"/>
      <c r="TX4" s="101"/>
      <c r="TY4" s="101"/>
      <c r="TZ4" s="101"/>
      <c r="UA4" s="101"/>
      <c r="UB4" s="101"/>
      <c r="UC4" s="101"/>
      <c r="UD4" s="101"/>
      <c r="UE4" s="101"/>
      <c r="UF4" s="101"/>
      <c r="UG4" s="101"/>
      <c r="UH4" s="101"/>
      <c r="UI4" s="101"/>
      <c r="UJ4" s="101"/>
      <c r="UK4" s="101"/>
      <c r="UL4" s="101"/>
      <c r="UM4" s="101"/>
      <c r="UN4" s="101"/>
      <c r="UO4" s="101"/>
      <c r="UP4" s="101"/>
      <c r="UQ4" s="101"/>
      <c r="UR4" s="101"/>
      <c r="US4" s="101"/>
      <c r="UT4" s="101"/>
      <c r="UU4" s="101"/>
      <c r="UV4" s="101"/>
      <c r="UW4" s="101"/>
      <c r="UX4" s="101"/>
      <c r="UY4" s="101"/>
      <c r="UZ4" s="101"/>
      <c r="VA4" s="101"/>
      <c r="VB4" s="101"/>
      <c r="VC4" s="101"/>
      <c r="VD4" s="101"/>
      <c r="VE4" s="101"/>
      <c r="VF4" s="101"/>
      <c r="VG4" s="101"/>
      <c r="VH4" s="101"/>
      <c r="VI4" s="101"/>
      <c r="VJ4" s="101"/>
      <c r="VK4" s="101"/>
      <c r="VL4" s="101"/>
      <c r="VM4" s="101"/>
      <c r="VN4" s="101"/>
      <c r="VO4" s="101"/>
      <c r="VP4" s="101"/>
      <c r="VQ4" s="101"/>
      <c r="VR4" s="101"/>
      <c r="VS4" s="101"/>
      <c r="VT4" s="101"/>
      <c r="VU4" s="101"/>
      <c r="VV4" s="101"/>
      <c r="VW4" s="101"/>
      <c r="VX4" s="101"/>
      <c r="VY4" s="101"/>
      <c r="VZ4" s="101"/>
      <c r="WA4" s="101"/>
      <c r="WB4" s="101"/>
      <c r="WC4" s="101"/>
      <c r="WD4" s="101"/>
      <c r="WE4" s="101"/>
      <c r="WF4" s="101"/>
      <c r="WG4" s="101"/>
      <c r="WH4" s="101"/>
      <c r="WI4" s="101"/>
      <c r="WJ4" s="101"/>
      <c r="WK4" s="101"/>
      <c r="WL4" s="101"/>
      <c r="WM4" s="101"/>
      <c r="WN4" s="101"/>
      <c r="WO4" s="101"/>
      <c r="WP4" s="101"/>
      <c r="WQ4" s="101"/>
      <c r="WR4" s="101"/>
      <c r="WS4" s="101"/>
      <c r="WT4" s="101"/>
      <c r="WU4" s="101"/>
      <c r="WV4" s="102"/>
    </row>
    <row r="5" spans="1:620" ht="15" customHeight="1">
      <c r="A5" s="71"/>
      <c r="B5" s="71"/>
      <c r="C5" s="84" t="s">
        <v>973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64" t="s">
        <v>1219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92" t="s">
        <v>976</v>
      </c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 t="s">
        <v>1220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 t="s">
        <v>1113</v>
      </c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84" t="s">
        <v>1115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4"/>
      <c r="JQ5" s="84"/>
      <c r="JR5" s="84"/>
      <c r="JS5" s="59" t="s">
        <v>986</v>
      </c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  <c r="KZ5" s="59"/>
      <c r="LA5" s="59"/>
      <c r="LB5" s="59"/>
      <c r="LC5" s="59"/>
      <c r="LD5" s="59"/>
      <c r="LE5" s="59"/>
      <c r="LF5" s="59"/>
      <c r="LG5" s="59"/>
      <c r="LH5" s="59"/>
      <c r="LI5" s="59"/>
      <c r="LJ5" s="59"/>
      <c r="LK5" s="59"/>
      <c r="LL5" s="59"/>
      <c r="LM5" s="59"/>
      <c r="LN5" s="59"/>
      <c r="LO5" s="59"/>
      <c r="LP5" s="59"/>
      <c r="LQ5" s="59"/>
      <c r="LR5" s="59"/>
      <c r="LS5" s="59"/>
      <c r="LT5" s="59"/>
      <c r="LU5" s="114" t="s">
        <v>979</v>
      </c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51" t="s">
        <v>979</v>
      </c>
      <c r="MZ5" s="151"/>
      <c r="NA5" s="151"/>
      <c r="NB5" s="151"/>
      <c r="NC5" s="151"/>
      <c r="ND5" s="151"/>
      <c r="NE5" s="151"/>
      <c r="NF5" s="151"/>
      <c r="NG5" s="151"/>
      <c r="NH5" s="151"/>
      <c r="NI5" s="151"/>
      <c r="NJ5" s="151"/>
      <c r="NK5" s="151"/>
      <c r="NL5" s="151"/>
      <c r="NM5" s="151"/>
      <c r="NN5" s="151"/>
      <c r="NO5" s="151"/>
      <c r="NP5" s="151"/>
      <c r="NQ5" s="151"/>
      <c r="NR5" s="151"/>
      <c r="NS5" s="151"/>
      <c r="NT5" s="151"/>
      <c r="NU5" s="151"/>
      <c r="NV5" s="151"/>
      <c r="NW5" s="151"/>
      <c r="NX5" s="151"/>
      <c r="NY5" s="151"/>
      <c r="NZ5" s="151"/>
      <c r="OA5" s="151"/>
      <c r="OB5" s="151"/>
      <c r="OC5" s="151"/>
      <c r="OD5" s="151"/>
      <c r="OE5" s="151"/>
      <c r="OF5" s="151"/>
      <c r="OG5" s="151"/>
      <c r="OH5" s="151"/>
      <c r="OI5" s="125" t="s">
        <v>987</v>
      </c>
      <c r="OJ5" s="125"/>
      <c r="OK5" s="125"/>
      <c r="OL5" s="125"/>
      <c r="OM5" s="125"/>
      <c r="ON5" s="125"/>
      <c r="OO5" s="125"/>
      <c r="OP5" s="125"/>
      <c r="OQ5" s="125"/>
      <c r="OR5" s="125"/>
      <c r="OS5" s="125"/>
      <c r="OT5" s="125"/>
      <c r="OU5" s="125"/>
      <c r="OV5" s="125"/>
      <c r="OW5" s="125"/>
      <c r="OX5" s="125"/>
      <c r="OY5" s="125"/>
      <c r="OZ5" s="125"/>
      <c r="PA5" s="125"/>
      <c r="PB5" s="125"/>
      <c r="PC5" s="125"/>
      <c r="PD5" s="125"/>
      <c r="PE5" s="125"/>
      <c r="PF5" s="125"/>
      <c r="PG5" s="125"/>
      <c r="PH5" s="125"/>
      <c r="PI5" s="125"/>
      <c r="PJ5" s="125"/>
      <c r="PK5" s="125"/>
      <c r="PL5" s="125"/>
      <c r="PM5" s="125"/>
      <c r="PN5" s="125"/>
      <c r="PO5" s="125"/>
      <c r="PP5" s="151" t="s">
        <v>59</v>
      </c>
      <c r="PQ5" s="151"/>
      <c r="PR5" s="151"/>
      <c r="PS5" s="151"/>
      <c r="PT5" s="151"/>
      <c r="PU5" s="151"/>
      <c r="PV5" s="151"/>
      <c r="PW5" s="151"/>
      <c r="PX5" s="151"/>
      <c r="PY5" s="151"/>
      <c r="PZ5" s="151"/>
      <c r="QA5" s="151"/>
      <c r="QB5" s="151"/>
      <c r="QC5" s="151"/>
      <c r="QD5" s="151"/>
      <c r="QE5" s="151"/>
      <c r="QF5" s="151"/>
      <c r="QG5" s="151"/>
      <c r="QH5" s="151"/>
      <c r="QI5" s="151"/>
      <c r="QJ5" s="151"/>
      <c r="QK5" s="151"/>
      <c r="QL5" s="151"/>
      <c r="QM5" s="151"/>
      <c r="QN5" s="151"/>
      <c r="QO5" s="151"/>
      <c r="QP5" s="151"/>
      <c r="QQ5" s="151"/>
      <c r="QR5" s="151"/>
      <c r="QS5" s="151"/>
      <c r="QT5" s="80" t="s">
        <v>981</v>
      </c>
      <c r="QU5" s="80"/>
      <c r="QV5" s="80"/>
      <c r="QW5" s="80"/>
      <c r="QX5" s="80"/>
      <c r="QY5" s="80"/>
      <c r="QZ5" s="80"/>
      <c r="RA5" s="80"/>
      <c r="RB5" s="80"/>
      <c r="RC5" s="80"/>
      <c r="RD5" s="80"/>
      <c r="RE5" s="80"/>
      <c r="RF5" s="80"/>
      <c r="RG5" s="80"/>
      <c r="RH5" s="80"/>
      <c r="RI5" s="80"/>
      <c r="RJ5" s="80"/>
      <c r="RK5" s="80"/>
      <c r="RL5" s="80"/>
      <c r="RM5" s="80"/>
      <c r="RN5" s="80"/>
      <c r="RO5" s="80"/>
      <c r="RP5" s="80"/>
      <c r="RQ5" s="80"/>
      <c r="RR5" s="80"/>
      <c r="RS5" s="80"/>
      <c r="RT5" s="80"/>
      <c r="RU5" s="80"/>
      <c r="RV5" s="80"/>
      <c r="RW5" s="80"/>
      <c r="RX5" s="80"/>
      <c r="RY5" s="80"/>
      <c r="RZ5" s="80"/>
      <c r="SA5" s="80"/>
      <c r="SB5" s="80"/>
      <c r="SC5" s="80"/>
      <c r="SD5" s="80"/>
      <c r="SE5" s="80"/>
      <c r="SF5" s="80"/>
      <c r="SG5" s="80"/>
      <c r="SH5" s="80"/>
      <c r="SI5" s="80"/>
      <c r="SJ5" s="80"/>
      <c r="SK5" s="80"/>
      <c r="SL5" s="80"/>
      <c r="SM5" s="80"/>
      <c r="SN5" s="80"/>
      <c r="SO5" s="80"/>
      <c r="SP5" s="80"/>
      <c r="SQ5" s="80"/>
      <c r="SR5" s="80"/>
      <c r="SS5" s="80"/>
      <c r="ST5" s="80"/>
      <c r="SU5" s="80"/>
      <c r="SV5" s="80"/>
      <c r="SW5" s="80"/>
      <c r="SX5" s="80"/>
      <c r="SY5" s="80"/>
      <c r="SZ5" s="80"/>
      <c r="TA5" s="80"/>
      <c r="TB5" s="80"/>
      <c r="TC5" s="80"/>
      <c r="TD5" s="80"/>
      <c r="TE5" s="80"/>
      <c r="TF5" s="80"/>
      <c r="TG5" s="80"/>
      <c r="TH5" s="80"/>
      <c r="TI5" s="80"/>
      <c r="TJ5" s="80"/>
      <c r="TK5" s="80"/>
      <c r="TL5" s="80"/>
      <c r="TM5" s="80"/>
      <c r="TN5" s="80"/>
      <c r="TO5" s="80"/>
      <c r="TP5" s="80"/>
      <c r="TQ5" s="80"/>
      <c r="TR5" s="80"/>
      <c r="TS5" s="80"/>
      <c r="TT5" s="80"/>
      <c r="TU5" s="80"/>
      <c r="TV5" s="80"/>
      <c r="TW5" s="80"/>
      <c r="TX5" s="80"/>
      <c r="TY5" s="80"/>
      <c r="TZ5" s="80"/>
      <c r="UA5" s="80"/>
      <c r="UB5" s="80"/>
      <c r="UC5" s="80"/>
      <c r="UD5" s="80"/>
      <c r="UE5" s="80"/>
      <c r="UF5" s="80"/>
      <c r="UG5" s="80"/>
      <c r="UH5" s="80"/>
      <c r="UI5" s="80"/>
      <c r="UJ5" s="80"/>
      <c r="UK5" s="80"/>
      <c r="UL5" s="80"/>
      <c r="UM5" s="80"/>
      <c r="UN5" s="80"/>
      <c r="UO5" s="80"/>
      <c r="UP5" s="80"/>
      <c r="UQ5" s="80"/>
      <c r="UR5" s="80"/>
      <c r="US5" s="80"/>
      <c r="UT5" s="80"/>
      <c r="UU5" s="80"/>
      <c r="UV5" s="80"/>
      <c r="UW5" s="80"/>
      <c r="UX5" s="80"/>
      <c r="UY5" s="80"/>
      <c r="UZ5" s="80"/>
      <c r="VA5" s="80"/>
      <c r="VB5" s="80"/>
      <c r="VC5" s="80"/>
      <c r="VD5" s="80"/>
      <c r="VE5" s="80"/>
      <c r="VF5" s="80"/>
      <c r="VG5" s="80"/>
      <c r="VH5" s="80"/>
      <c r="VI5" s="80"/>
      <c r="VJ5" s="80"/>
      <c r="VK5" s="80"/>
      <c r="VL5" s="80"/>
      <c r="VM5" s="80"/>
      <c r="VN5" s="80"/>
      <c r="VO5" s="80"/>
      <c r="VP5" s="80"/>
      <c r="VQ5" s="80"/>
      <c r="VR5" s="80"/>
      <c r="VS5" s="80"/>
      <c r="VT5" s="80"/>
      <c r="VU5" s="80"/>
      <c r="VV5" s="80"/>
      <c r="VW5" s="80"/>
      <c r="VX5" s="80"/>
      <c r="VY5" s="80"/>
      <c r="VZ5" s="80"/>
      <c r="WA5" s="80"/>
      <c r="WB5" s="80"/>
      <c r="WC5" s="80"/>
      <c r="WD5" s="80"/>
      <c r="WE5" s="80"/>
      <c r="WF5" s="80"/>
      <c r="WG5" s="80"/>
      <c r="WH5" s="80"/>
      <c r="WI5" s="80"/>
      <c r="WJ5" s="80"/>
      <c r="WK5" s="80"/>
      <c r="WL5" s="80"/>
      <c r="WM5" s="80"/>
      <c r="WN5" s="80"/>
      <c r="WO5" s="80"/>
      <c r="WP5" s="80"/>
      <c r="WQ5" s="80"/>
      <c r="WR5" s="80"/>
      <c r="WS5" s="80"/>
      <c r="WT5" s="80"/>
      <c r="WU5" s="80"/>
      <c r="WV5" s="80"/>
    </row>
    <row r="6" spans="1:620" ht="4.1500000000000004" hidden="1" customHeight="1">
      <c r="A6" s="71"/>
      <c r="B6" s="71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147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  <c r="IX6" s="84"/>
      <c r="IY6" s="84"/>
      <c r="IZ6" s="84"/>
      <c r="JA6" s="84"/>
      <c r="JB6" s="84"/>
      <c r="JC6" s="84"/>
      <c r="JD6" s="84"/>
      <c r="JE6" s="84"/>
      <c r="JF6" s="84"/>
      <c r="JG6" s="84"/>
      <c r="JH6" s="84"/>
      <c r="JI6" s="84"/>
      <c r="JJ6" s="84"/>
      <c r="JK6" s="84"/>
      <c r="JL6" s="84"/>
      <c r="JM6" s="84"/>
      <c r="JN6" s="84"/>
      <c r="JO6" s="84"/>
      <c r="JP6" s="84"/>
      <c r="JQ6" s="84"/>
      <c r="JR6" s="84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  <c r="LC6" s="60"/>
      <c r="LD6" s="60"/>
      <c r="LE6" s="60"/>
      <c r="LF6" s="60"/>
      <c r="LG6" s="60"/>
      <c r="LH6" s="60"/>
      <c r="LI6" s="60"/>
      <c r="LJ6" s="60"/>
      <c r="LK6" s="60"/>
      <c r="LL6" s="60"/>
      <c r="LM6" s="60"/>
      <c r="LN6" s="60"/>
      <c r="LO6" s="60"/>
      <c r="LP6" s="60"/>
      <c r="LQ6" s="60"/>
      <c r="LR6" s="60"/>
      <c r="LS6" s="60"/>
      <c r="LT6" s="60"/>
      <c r="LU6" s="114"/>
      <c r="LV6" s="114"/>
      <c r="LW6" s="114"/>
      <c r="LX6" s="114"/>
      <c r="LY6" s="114"/>
      <c r="LZ6" s="114"/>
      <c r="MA6" s="114"/>
      <c r="MB6" s="114"/>
      <c r="MC6" s="114"/>
      <c r="MD6" s="114"/>
      <c r="ME6" s="114"/>
      <c r="MF6" s="114"/>
      <c r="MG6" s="114"/>
      <c r="MH6" s="114"/>
      <c r="MI6" s="114"/>
      <c r="MJ6" s="114"/>
      <c r="MK6" s="114"/>
      <c r="ML6" s="114"/>
      <c r="MM6" s="114"/>
      <c r="MN6" s="114"/>
      <c r="MO6" s="114"/>
      <c r="MP6" s="114"/>
      <c r="MQ6" s="114"/>
      <c r="MR6" s="114"/>
      <c r="MS6" s="114"/>
      <c r="MT6" s="114"/>
      <c r="MU6" s="114"/>
      <c r="MV6" s="114"/>
      <c r="MW6" s="114"/>
      <c r="MX6" s="114"/>
      <c r="MY6" s="152"/>
      <c r="MZ6" s="152"/>
      <c r="NA6" s="152"/>
      <c r="NB6" s="152"/>
      <c r="NC6" s="152"/>
      <c r="ND6" s="152"/>
      <c r="NE6" s="152"/>
      <c r="NF6" s="152"/>
      <c r="NG6" s="152"/>
      <c r="NH6" s="152"/>
      <c r="NI6" s="152"/>
      <c r="NJ6" s="152"/>
      <c r="NK6" s="152"/>
      <c r="NL6" s="152"/>
      <c r="NM6" s="152"/>
      <c r="NN6" s="152"/>
      <c r="NO6" s="152"/>
      <c r="NP6" s="152"/>
      <c r="NQ6" s="152"/>
      <c r="NR6" s="152"/>
      <c r="NS6" s="152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25"/>
      <c r="OJ6" s="125"/>
      <c r="OK6" s="125"/>
      <c r="OL6" s="125"/>
      <c r="OM6" s="125"/>
      <c r="ON6" s="125"/>
      <c r="OO6" s="125"/>
      <c r="OP6" s="125"/>
      <c r="OQ6" s="125"/>
      <c r="OR6" s="125"/>
      <c r="OS6" s="125"/>
      <c r="OT6" s="125"/>
      <c r="OU6" s="125"/>
      <c r="OV6" s="125"/>
      <c r="OW6" s="125"/>
      <c r="OX6" s="125"/>
      <c r="OY6" s="125"/>
      <c r="OZ6" s="125"/>
      <c r="PA6" s="125"/>
      <c r="PB6" s="125"/>
      <c r="PC6" s="125"/>
      <c r="PD6" s="125"/>
      <c r="PE6" s="125"/>
      <c r="PF6" s="125"/>
      <c r="PG6" s="125"/>
      <c r="PH6" s="125"/>
      <c r="PI6" s="125"/>
      <c r="PJ6" s="125"/>
      <c r="PK6" s="125"/>
      <c r="PL6" s="125"/>
      <c r="PM6" s="125"/>
      <c r="PN6" s="125"/>
      <c r="PO6" s="125"/>
      <c r="PP6" s="152"/>
      <c r="PQ6" s="152"/>
      <c r="PR6" s="152"/>
      <c r="PS6" s="152"/>
      <c r="PT6" s="152"/>
      <c r="PU6" s="152"/>
      <c r="PV6" s="152"/>
      <c r="PW6" s="152"/>
      <c r="PX6" s="152"/>
      <c r="PY6" s="152"/>
      <c r="PZ6" s="152"/>
      <c r="QA6" s="152"/>
      <c r="QB6" s="152"/>
      <c r="QC6" s="152"/>
      <c r="QD6" s="152"/>
      <c r="QE6" s="152"/>
      <c r="QF6" s="152"/>
      <c r="QG6" s="152"/>
      <c r="QH6" s="152"/>
      <c r="QI6" s="152"/>
      <c r="QJ6" s="152"/>
      <c r="QK6" s="152"/>
      <c r="QL6" s="152"/>
      <c r="QM6" s="152"/>
      <c r="QN6" s="152"/>
      <c r="QO6" s="152"/>
      <c r="QP6" s="152"/>
      <c r="QQ6" s="152"/>
      <c r="QR6" s="152"/>
      <c r="QS6" s="152"/>
      <c r="QT6" s="80"/>
      <c r="QU6" s="80"/>
      <c r="QV6" s="80"/>
      <c r="QW6" s="80"/>
      <c r="QX6" s="80"/>
      <c r="QY6" s="80"/>
      <c r="QZ6" s="80"/>
      <c r="RA6" s="80"/>
      <c r="RB6" s="80"/>
      <c r="RC6" s="80"/>
      <c r="RD6" s="80"/>
      <c r="RE6" s="80"/>
      <c r="RF6" s="80"/>
      <c r="RG6" s="80"/>
      <c r="RH6" s="80"/>
      <c r="RI6" s="80"/>
      <c r="RJ6" s="80"/>
      <c r="RK6" s="80"/>
      <c r="RL6" s="80"/>
      <c r="RM6" s="80"/>
      <c r="RN6" s="80"/>
      <c r="RO6" s="80"/>
      <c r="RP6" s="80"/>
      <c r="RQ6" s="80"/>
      <c r="RR6" s="80"/>
      <c r="RS6" s="80"/>
      <c r="RT6" s="80"/>
      <c r="RU6" s="80"/>
      <c r="RV6" s="80"/>
      <c r="RW6" s="80"/>
      <c r="RX6" s="80"/>
      <c r="RY6" s="80"/>
      <c r="RZ6" s="80"/>
      <c r="SA6" s="80"/>
      <c r="SB6" s="80"/>
      <c r="SC6" s="80"/>
      <c r="SD6" s="80"/>
      <c r="SE6" s="80"/>
      <c r="SF6" s="80"/>
      <c r="SG6" s="80"/>
      <c r="SH6" s="80"/>
      <c r="SI6" s="80"/>
      <c r="SJ6" s="80"/>
      <c r="SK6" s="80"/>
      <c r="SL6" s="80"/>
      <c r="SM6" s="80"/>
      <c r="SN6" s="80"/>
      <c r="SO6" s="80"/>
      <c r="SP6" s="80"/>
      <c r="SQ6" s="80"/>
      <c r="SR6" s="80"/>
      <c r="SS6" s="80"/>
      <c r="ST6" s="80"/>
      <c r="SU6" s="80"/>
      <c r="SV6" s="80"/>
      <c r="SW6" s="80"/>
      <c r="SX6" s="80"/>
      <c r="SY6" s="80"/>
      <c r="SZ6" s="80"/>
      <c r="TA6" s="80"/>
      <c r="TB6" s="80"/>
      <c r="TC6" s="80"/>
      <c r="TD6" s="80"/>
      <c r="TE6" s="80"/>
      <c r="TF6" s="80"/>
      <c r="TG6" s="80"/>
      <c r="TH6" s="80"/>
      <c r="TI6" s="80"/>
      <c r="TJ6" s="80"/>
      <c r="TK6" s="80"/>
      <c r="TL6" s="80"/>
      <c r="TM6" s="80"/>
      <c r="TN6" s="80"/>
      <c r="TO6" s="80"/>
      <c r="TP6" s="80"/>
      <c r="TQ6" s="80"/>
      <c r="TR6" s="80"/>
      <c r="TS6" s="80"/>
      <c r="TT6" s="80"/>
      <c r="TU6" s="80"/>
      <c r="TV6" s="80"/>
      <c r="TW6" s="80"/>
      <c r="TX6" s="80"/>
      <c r="TY6" s="80"/>
      <c r="TZ6" s="80"/>
      <c r="UA6" s="80"/>
      <c r="UB6" s="80"/>
      <c r="UC6" s="80"/>
      <c r="UD6" s="80"/>
      <c r="UE6" s="80"/>
      <c r="UF6" s="80"/>
      <c r="UG6" s="80"/>
      <c r="UH6" s="80"/>
      <c r="UI6" s="80"/>
      <c r="UJ6" s="80"/>
      <c r="UK6" s="80"/>
      <c r="UL6" s="80"/>
      <c r="UM6" s="80"/>
      <c r="UN6" s="80"/>
      <c r="UO6" s="80"/>
      <c r="UP6" s="80"/>
      <c r="UQ6" s="80"/>
      <c r="UR6" s="80"/>
      <c r="US6" s="80"/>
      <c r="UT6" s="80"/>
      <c r="UU6" s="80"/>
      <c r="UV6" s="80"/>
      <c r="UW6" s="80"/>
      <c r="UX6" s="80"/>
      <c r="UY6" s="80"/>
      <c r="UZ6" s="80"/>
      <c r="VA6" s="80"/>
      <c r="VB6" s="80"/>
      <c r="VC6" s="80"/>
      <c r="VD6" s="80"/>
      <c r="VE6" s="80"/>
      <c r="VF6" s="80"/>
      <c r="VG6" s="80"/>
      <c r="VH6" s="80"/>
      <c r="VI6" s="80"/>
      <c r="VJ6" s="80"/>
      <c r="VK6" s="80"/>
      <c r="VL6" s="80"/>
      <c r="VM6" s="80"/>
      <c r="VN6" s="80"/>
      <c r="VO6" s="80"/>
      <c r="VP6" s="80"/>
      <c r="VQ6" s="80"/>
      <c r="VR6" s="80"/>
      <c r="VS6" s="80"/>
      <c r="VT6" s="80"/>
      <c r="VU6" s="80"/>
      <c r="VV6" s="80"/>
      <c r="VW6" s="80"/>
      <c r="VX6" s="80"/>
      <c r="VY6" s="80"/>
      <c r="VZ6" s="80"/>
      <c r="WA6" s="80"/>
      <c r="WB6" s="80"/>
      <c r="WC6" s="80"/>
      <c r="WD6" s="80"/>
      <c r="WE6" s="80"/>
      <c r="WF6" s="80"/>
      <c r="WG6" s="80"/>
      <c r="WH6" s="80"/>
      <c r="WI6" s="80"/>
      <c r="WJ6" s="80"/>
      <c r="WK6" s="80"/>
      <c r="WL6" s="80"/>
      <c r="WM6" s="80"/>
      <c r="WN6" s="80"/>
      <c r="WO6" s="80"/>
      <c r="WP6" s="80"/>
      <c r="WQ6" s="80"/>
      <c r="WR6" s="80"/>
      <c r="WS6" s="80"/>
      <c r="WT6" s="80"/>
      <c r="WU6" s="80"/>
      <c r="WV6" s="80"/>
    </row>
    <row r="7" spans="1:620" ht="16.149999999999999" hidden="1" customHeight="1">
      <c r="A7" s="71"/>
      <c r="B7" s="71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147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  <c r="LC7" s="60"/>
      <c r="LD7" s="60"/>
      <c r="LE7" s="60"/>
      <c r="LF7" s="60"/>
      <c r="LG7" s="60"/>
      <c r="LH7" s="60"/>
      <c r="LI7" s="60"/>
      <c r="LJ7" s="60"/>
      <c r="LK7" s="60"/>
      <c r="LL7" s="60"/>
      <c r="LM7" s="60"/>
      <c r="LN7" s="60"/>
      <c r="LO7" s="60"/>
      <c r="LP7" s="60"/>
      <c r="LQ7" s="60"/>
      <c r="LR7" s="60"/>
      <c r="LS7" s="60"/>
      <c r="LT7" s="60"/>
      <c r="LU7" s="114"/>
      <c r="LV7" s="114"/>
      <c r="LW7" s="114"/>
      <c r="LX7" s="114"/>
      <c r="LY7" s="114"/>
      <c r="LZ7" s="114"/>
      <c r="MA7" s="114"/>
      <c r="MB7" s="114"/>
      <c r="MC7" s="114"/>
      <c r="MD7" s="114"/>
      <c r="ME7" s="114"/>
      <c r="MF7" s="114"/>
      <c r="MG7" s="114"/>
      <c r="MH7" s="114"/>
      <c r="MI7" s="114"/>
      <c r="MJ7" s="114"/>
      <c r="MK7" s="114"/>
      <c r="ML7" s="114"/>
      <c r="MM7" s="114"/>
      <c r="MN7" s="114"/>
      <c r="MO7" s="114"/>
      <c r="MP7" s="114"/>
      <c r="MQ7" s="114"/>
      <c r="MR7" s="114"/>
      <c r="MS7" s="114"/>
      <c r="MT7" s="114"/>
      <c r="MU7" s="114"/>
      <c r="MV7" s="114"/>
      <c r="MW7" s="114"/>
      <c r="MX7" s="114"/>
      <c r="MY7" s="152"/>
      <c r="MZ7" s="152"/>
      <c r="NA7" s="152"/>
      <c r="NB7" s="152"/>
      <c r="NC7" s="152"/>
      <c r="ND7" s="152"/>
      <c r="NE7" s="152"/>
      <c r="NF7" s="152"/>
      <c r="NG7" s="152"/>
      <c r="NH7" s="152"/>
      <c r="NI7" s="152"/>
      <c r="NJ7" s="152"/>
      <c r="NK7" s="152"/>
      <c r="NL7" s="152"/>
      <c r="NM7" s="152"/>
      <c r="NN7" s="152"/>
      <c r="NO7" s="152"/>
      <c r="NP7" s="152"/>
      <c r="NQ7" s="152"/>
      <c r="NR7" s="152"/>
      <c r="NS7" s="152"/>
      <c r="NT7" s="152"/>
      <c r="NU7" s="152"/>
      <c r="NV7" s="152"/>
      <c r="NW7" s="152"/>
      <c r="NX7" s="152"/>
      <c r="NY7" s="152"/>
      <c r="NZ7" s="152"/>
      <c r="OA7" s="152"/>
      <c r="OB7" s="152"/>
      <c r="OC7" s="152"/>
      <c r="OD7" s="152"/>
      <c r="OE7" s="152"/>
      <c r="OF7" s="152"/>
      <c r="OG7" s="152"/>
      <c r="OH7" s="152"/>
      <c r="OI7" s="125"/>
      <c r="OJ7" s="125"/>
      <c r="OK7" s="125"/>
      <c r="OL7" s="125"/>
      <c r="OM7" s="125"/>
      <c r="ON7" s="125"/>
      <c r="OO7" s="125"/>
      <c r="OP7" s="125"/>
      <c r="OQ7" s="125"/>
      <c r="OR7" s="125"/>
      <c r="OS7" s="125"/>
      <c r="OT7" s="125"/>
      <c r="OU7" s="125"/>
      <c r="OV7" s="125"/>
      <c r="OW7" s="125"/>
      <c r="OX7" s="125"/>
      <c r="OY7" s="125"/>
      <c r="OZ7" s="125"/>
      <c r="PA7" s="125"/>
      <c r="PB7" s="125"/>
      <c r="PC7" s="125"/>
      <c r="PD7" s="125"/>
      <c r="PE7" s="125"/>
      <c r="PF7" s="125"/>
      <c r="PG7" s="125"/>
      <c r="PH7" s="125"/>
      <c r="PI7" s="125"/>
      <c r="PJ7" s="125"/>
      <c r="PK7" s="125"/>
      <c r="PL7" s="125"/>
      <c r="PM7" s="125"/>
      <c r="PN7" s="125"/>
      <c r="PO7" s="125"/>
      <c r="PP7" s="152"/>
      <c r="PQ7" s="152"/>
      <c r="PR7" s="152"/>
      <c r="PS7" s="152"/>
      <c r="PT7" s="152"/>
      <c r="PU7" s="152"/>
      <c r="PV7" s="152"/>
      <c r="PW7" s="152"/>
      <c r="PX7" s="152"/>
      <c r="PY7" s="152"/>
      <c r="PZ7" s="152"/>
      <c r="QA7" s="152"/>
      <c r="QB7" s="152"/>
      <c r="QC7" s="152"/>
      <c r="QD7" s="152"/>
      <c r="QE7" s="152"/>
      <c r="QF7" s="152"/>
      <c r="QG7" s="152"/>
      <c r="QH7" s="152"/>
      <c r="QI7" s="152"/>
      <c r="QJ7" s="152"/>
      <c r="QK7" s="152"/>
      <c r="QL7" s="152"/>
      <c r="QM7" s="152"/>
      <c r="QN7" s="152"/>
      <c r="QO7" s="152"/>
      <c r="QP7" s="152"/>
      <c r="QQ7" s="152"/>
      <c r="QR7" s="152"/>
      <c r="QS7" s="152"/>
      <c r="QT7" s="80"/>
      <c r="QU7" s="80"/>
      <c r="QV7" s="80"/>
      <c r="QW7" s="80"/>
      <c r="QX7" s="80"/>
      <c r="QY7" s="80"/>
      <c r="QZ7" s="80"/>
      <c r="RA7" s="80"/>
      <c r="RB7" s="80"/>
      <c r="RC7" s="80"/>
      <c r="RD7" s="80"/>
      <c r="RE7" s="80"/>
      <c r="RF7" s="80"/>
      <c r="RG7" s="80"/>
      <c r="RH7" s="80"/>
      <c r="RI7" s="80"/>
      <c r="RJ7" s="80"/>
      <c r="RK7" s="80"/>
      <c r="RL7" s="80"/>
      <c r="RM7" s="80"/>
      <c r="RN7" s="80"/>
      <c r="RO7" s="80"/>
      <c r="RP7" s="80"/>
      <c r="RQ7" s="80"/>
      <c r="RR7" s="80"/>
      <c r="RS7" s="80"/>
      <c r="RT7" s="80"/>
      <c r="RU7" s="80"/>
      <c r="RV7" s="80"/>
      <c r="RW7" s="80"/>
      <c r="RX7" s="80"/>
      <c r="RY7" s="80"/>
      <c r="RZ7" s="80"/>
      <c r="SA7" s="80"/>
      <c r="SB7" s="80"/>
      <c r="SC7" s="80"/>
      <c r="SD7" s="80"/>
      <c r="SE7" s="80"/>
      <c r="SF7" s="80"/>
      <c r="SG7" s="80"/>
      <c r="SH7" s="80"/>
      <c r="SI7" s="80"/>
      <c r="SJ7" s="80"/>
      <c r="SK7" s="80"/>
      <c r="SL7" s="80"/>
      <c r="SM7" s="80"/>
      <c r="SN7" s="80"/>
      <c r="SO7" s="80"/>
      <c r="SP7" s="80"/>
      <c r="SQ7" s="80"/>
      <c r="SR7" s="80"/>
      <c r="SS7" s="80"/>
      <c r="ST7" s="80"/>
      <c r="SU7" s="80"/>
      <c r="SV7" s="80"/>
      <c r="SW7" s="80"/>
      <c r="SX7" s="80"/>
      <c r="SY7" s="80"/>
      <c r="SZ7" s="80"/>
      <c r="TA7" s="80"/>
      <c r="TB7" s="80"/>
      <c r="TC7" s="80"/>
      <c r="TD7" s="80"/>
      <c r="TE7" s="80"/>
      <c r="TF7" s="80"/>
      <c r="TG7" s="80"/>
      <c r="TH7" s="80"/>
      <c r="TI7" s="80"/>
      <c r="TJ7" s="80"/>
      <c r="TK7" s="80"/>
      <c r="TL7" s="80"/>
      <c r="TM7" s="80"/>
      <c r="TN7" s="80"/>
      <c r="TO7" s="80"/>
      <c r="TP7" s="80"/>
      <c r="TQ7" s="80"/>
      <c r="TR7" s="80"/>
      <c r="TS7" s="80"/>
      <c r="TT7" s="80"/>
      <c r="TU7" s="80"/>
      <c r="TV7" s="80"/>
      <c r="TW7" s="80"/>
      <c r="TX7" s="80"/>
      <c r="TY7" s="80"/>
      <c r="TZ7" s="80"/>
      <c r="UA7" s="80"/>
      <c r="UB7" s="80"/>
      <c r="UC7" s="80"/>
      <c r="UD7" s="80"/>
      <c r="UE7" s="80"/>
      <c r="UF7" s="80"/>
      <c r="UG7" s="80"/>
      <c r="UH7" s="80"/>
      <c r="UI7" s="80"/>
      <c r="UJ7" s="80"/>
      <c r="UK7" s="80"/>
      <c r="UL7" s="80"/>
      <c r="UM7" s="80"/>
      <c r="UN7" s="80"/>
      <c r="UO7" s="80"/>
      <c r="UP7" s="80"/>
      <c r="UQ7" s="80"/>
      <c r="UR7" s="80"/>
      <c r="US7" s="80"/>
      <c r="UT7" s="80"/>
      <c r="UU7" s="80"/>
      <c r="UV7" s="80"/>
      <c r="UW7" s="80"/>
      <c r="UX7" s="80"/>
      <c r="UY7" s="80"/>
      <c r="UZ7" s="80"/>
      <c r="VA7" s="80"/>
      <c r="VB7" s="80"/>
      <c r="VC7" s="80"/>
      <c r="VD7" s="80"/>
      <c r="VE7" s="80"/>
      <c r="VF7" s="80"/>
      <c r="VG7" s="80"/>
      <c r="VH7" s="80"/>
      <c r="VI7" s="80"/>
      <c r="VJ7" s="80"/>
      <c r="VK7" s="80"/>
      <c r="VL7" s="80"/>
      <c r="VM7" s="80"/>
      <c r="VN7" s="80"/>
      <c r="VO7" s="80"/>
      <c r="VP7" s="80"/>
      <c r="VQ7" s="80"/>
      <c r="VR7" s="80"/>
      <c r="VS7" s="80"/>
      <c r="VT7" s="80"/>
      <c r="VU7" s="80"/>
      <c r="VV7" s="80"/>
      <c r="VW7" s="80"/>
      <c r="VX7" s="80"/>
      <c r="VY7" s="80"/>
      <c r="VZ7" s="80"/>
      <c r="WA7" s="80"/>
      <c r="WB7" s="80"/>
      <c r="WC7" s="80"/>
      <c r="WD7" s="80"/>
      <c r="WE7" s="80"/>
      <c r="WF7" s="80"/>
      <c r="WG7" s="80"/>
      <c r="WH7" s="80"/>
      <c r="WI7" s="80"/>
      <c r="WJ7" s="80"/>
      <c r="WK7" s="80"/>
      <c r="WL7" s="80"/>
      <c r="WM7" s="80"/>
      <c r="WN7" s="80"/>
      <c r="WO7" s="80"/>
      <c r="WP7" s="80"/>
      <c r="WQ7" s="80"/>
      <c r="WR7" s="80"/>
      <c r="WS7" s="80"/>
      <c r="WT7" s="80"/>
      <c r="WU7" s="80"/>
      <c r="WV7" s="80"/>
    </row>
    <row r="8" spans="1:620" ht="17.45" hidden="1" customHeight="1">
      <c r="A8" s="71"/>
      <c r="B8" s="71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147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25"/>
      <c r="OJ8" s="125"/>
      <c r="OK8" s="125"/>
      <c r="OL8" s="125"/>
      <c r="OM8" s="125"/>
      <c r="ON8" s="125"/>
      <c r="OO8" s="125"/>
      <c r="OP8" s="125"/>
      <c r="OQ8" s="125"/>
      <c r="OR8" s="125"/>
      <c r="OS8" s="125"/>
      <c r="OT8" s="125"/>
      <c r="OU8" s="125"/>
      <c r="OV8" s="125"/>
      <c r="OW8" s="125"/>
      <c r="OX8" s="125"/>
      <c r="OY8" s="125"/>
      <c r="OZ8" s="125"/>
      <c r="PA8" s="125"/>
      <c r="PB8" s="125"/>
      <c r="PC8" s="125"/>
      <c r="PD8" s="125"/>
      <c r="PE8" s="125"/>
      <c r="PF8" s="125"/>
      <c r="PG8" s="125"/>
      <c r="PH8" s="125"/>
      <c r="PI8" s="125"/>
      <c r="PJ8" s="125"/>
      <c r="PK8" s="125"/>
      <c r="PL8" s="125"/>
      <c r="PM8" s="125"/>
      <c r="PN8" s="125"/>
      <c r="PO8" s="125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80"/>
      <c r="QU8" s="80"/>
      <c r="QV8" s="80"/>
      <c r="QW8" s="80"/>
      <c r="QX8" s="80"/>
      <c r="QY8" s="80"/>
      <c r="QZ8" s="80"/>
      <c r="RA8" s="80"/>
      <c r="RB8" s="80"/>
      <c r="RC8" s="80"/>
      <c r="RD8" s="80"/>
      <c r="RE8" s="80"/>
      <c r="RF8" s="80"/>
      <c r="RG8" s="80"/>
      <c r="RH8" s="80"/>
      <c r="RI8" s="80"/>
      <c r="RJ8" s="80"/>
      <c r="RK8" s="80"/>
      <c r="RL8" s="80"/>
      <c r="RM8" s="80"/>
      <c r="RN8" s="80"/>
      <c r="RO8" s="80"/>
      <c r="RP8" s="80"/>
      <c r="RQ8" s="80"/>
      <c r="RR8" s="80"/>
      <c r="RS8" s="80"/>
      <c r="RT8" s="80"/>
      <c r="RU8" s="80"/>
      <c r="RV8" s="80"/>
      <c r="RW8" s="80"/>
      <c r="RX8" s="80"/>
      <c r="RY8" s="80"/>
      <c r="RZ8" s="80"/>
      <c r="SA8" s="80"/>
      <c r="SB8" s="80"/>
      <c r="SC8" s="80"/>
      <c r="SD8" s="80"/>
      <c r="SE8" s="80"/>
      <c r="SF8" s="80"/>
      <c r="SG8" s="80"/>
      <c r="SH8" s="80"/>
      <c r="SI8" s="80"/>
      <c r="SJ8" s="80"/>
      <c r="SK8" s="80"/>
      <c r="SL8" s="80"/>
      <c r="SM8" s="80"/>
      <c r="SN8" s="80"/>
      <c r="SO8" s="80"/>
      <c r="SP8" s="80"/>
      <c r="SQ8" s="80"/>
      <c r="SR8" s="80"/>
      <c r="SS8" s="80"/>
      <c r="ST8" s="80"/>
      <c r="SU8" s="80"/>
      <c r="SV8" s="80"/>
      <c r="SW8" s="80"/>
      <c r="SX8" s="80"/>
      <c r="SY8" s="80"/>
      <c r="SZ8" s="80"/>
      <c r="TA8" s="80"/>
      <c r="TB8" s="80"/>
      <c r="TC8" s="80"/>
      <c r="TD8" s="80"/>
      <c r="TE8" s="80"/>
      <c r="TF8" s="80"/>
      <c r="TG8" s="80"/>
      <c r="TH8" s="80"/>
      <c r="TI8" s="80"/>
      <c r="TJ8" s="80"/>
      <c r="TK8" s="80"/>
      <c r="TL8" s="80"/>
      <c r="TM8" s="80"/>
      <c r="TN8" s="80"/>
      <c r="TO8" s="80"/>
      <c r="TP8" s="80"/>
      <c r="TQ8" s="80"/>
      <c r="TR8" s="80"/>
      <c r="TS8" s="80"/>
      <c r="TT8" s="80"/>
      <c r="TU8" s="80"/>
      <c r="TV8" s="80"/>
      <c r="TW8" s="80"/>
      <c r="TX8" s="80"/>
      <c r="TY8" s="80"/>
      <c r="TZ8" s="80"/>
      <c r="UA8" s="80"/>
      <c r="UB8" s="80"/>
      <c r="UC8" s="80"/>
      <c r="UD8" s="80"/>
      <c r="UE8" s="80"/>
      <c r="UF8" s="80"/>
      <c r="UG8" s="80"/>
      <c r="UH8" s="80"/>
      <c r="UI8" s="80"/>
      <c r="UJ8" s="80"/>
      <c r="UK8" s="80"/>
      <c r="UL8" s="80"/>
      <c r="UM8" s="80"/>
      <c r="UN8" s="80"/>
      <c r="UO8" s="80"/>
      <c r="UP8" s="80"/>
      <c r="UQ8" s="80"/>
      <c r="UR8" s="80"/>
      <c r="US8" s="80"/>
      <c r="UT8" s="80"/>
      <c r="UU8" s="80"/>
      <c r="UV8" s="80"/>
      <c r="UW8" s="80"/>
      <c r="UX8" s="80"/>
      <c r="UY8" s="80"/>
      <c r="UZ8" s="80"/>
      <c r="VA8" s="80"/>
      <c r="VB8" s="80"/>
      <c r="VC8" s="80"/>
      <c r="VD8" s="80"/>
      <c r="VE8" s="80"/>
      <c r="VF8" s="80"/>
      <c r="VG8" s="80"/>
      <c r="VH8" s="80"/>
      <c r="VI8" s="80"/>
      <c r="VJ8" s="80"/>
      <c r="VK8" s="80"/>
      <c r="VL8" s="80"/>
      <c r="VM8" s="80"/>
      <c r="VN8" s="80"/>
      <c r="VO8" s="80"/>
      <c r="VP8" s="80"/>
      <c r="VQ8" s="80"/>
      <c r="VR8" s="80"/>
      <c r="VS8" s="80"/>
      <c r="VT8" s="80"/>
      <c r="VU8" s="80"/>
      <c r="VV8" s="80"/>
      <c r="VW8" s="80"/>
      <c r="VX8" s="80"/>
      <c r="VY8" s="80"/>
      <c r="VZ8" s="80"/>
      <c r="WA8" s="80"/>
      <c r="WB8" s="80"/>
      <c r="WC8" s="80"/>
      <c r="WD8" s="80"/>
      <c r="WE8" s="80"/>
      <c r="WF8" s="80"/>
      <c r="WG8" s="80"/>
      <c r="WH8" s="80"/>
      <c r="WI8" s="80"/>
      <c r="WJ8" s="80"/>
      <c r="WK8" s="80"/>
      <c r="WL8" s="80"/>
      <c r="WM8" s="80"/>
      <c r="WN8" s="80"/>
      <c r="WO8" s="80"/>
      <c r="WP8" s="80"/>
      <c r="WQ8" s="80"/>
      <c r="WR8" s="80"/>
      <c r="WS8" s="80"/>
      <c r="WT8" s="80"/>
      <c r="WU8" s="80"/>
      <c r="WV8" s="80"/>
    </row>
    <row r="9" spans="1:620" ht="18" hidden="1" customHeight="1">
      <c r="A9" s="71"/>
      <c r="B9" s="7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147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60"/>
      <c r="JT9" s="60"/>
      <c r="JU9" s="60"/>
      <c r="JV9" s="60"/>
      <c r="JW9" s="60"/>
      <c r="JX9" s="60"/>
      <c r="JY9" s="60"/>
      <c r="JZ9" s="60"/>
      <c r="KA9" s="60"/>
      <c r="KB9" s="60"/>
      <c r="KC9" s="60"/>
      <c r="KD9" s="60"/>
      <c r="KE9" s="60"/>
      <c r="KF9" s="60"/>
      <c r="KG9" s="60"/>
      <c r="KH9" s="60"/>
      <c r="KI9" s="60"/>
      <c r="KJ9" s="60"/>
      <c r="KK9" s="60"/>
      <c r="KL9" s="60"/>
      <c r="KM9" s="60"/>
      <c r="KN9" s="60"/>
      <c r="KO9" s="60"/>
      <c r="KP9" s="60"/>
      <c r="KQ9" s="60"/>
      <c r="KR9" s="60"/>
      <c r="KS9" s="60"/>
      <c r="KT9" s="60"/>
      <c r="KU9" s="60"/>
      <c r="KV9" s="60"/>
      <c r="KW9" s="60"/>
      <c r="KX9" s="60"/>
      <c r="KY9" s="60"/>
      <c r="KZ9" s="60"/>
      <c r="LA9" s="60"/>
      <c r="LB9" s="60"/>
      <c r="LC9" s="60"/>
      <c r="LD9" s="60"/>
      <c r="LE9" s="60"/>
      <c r="LF9" s="60"/>
      <c r="LG9" s="60"/>
      <c r="LH9" s="60"/>
      <c r="LI9" s="60"/>
      <c r="LJ9" s="60"/>
      <c r="LK9" s="60"/>
      <c r="LL9" s="60"/>
      <c r="LM9" s="60"/>
      <c r="LN9" s="60"/>
      <c r="LO9" s="60"/>
      <c r="LP9" s="60"/>
      <c r="LQ9" s="60"/>
      <c r="LR9" s="60"/>
      <c r="LS9" s="60"/>
      <c r="LT9" s="60"/>
      <c r="LU9" s="114"/>
      <c r="LV9" s="114"/>
      <c r="LW9" s="114"/>
      <c r="LX9" s="114"/>
      <c r="LY9" s="114"/>
      <c r="LZ9" s="114"/>
      <c r="MA9" s="114"/>
      <c r="MB9" s="114"/>
      <c r="MC9" s="114"/>
      <c r="MD9" s="114"/>
      <c r="ME9" s="114"/>
      <c r="MF9" s="114"/>
      <c r="MG9" s="114"/>
      <c r="MH9" s="114"/>
      <c r="MI9" s="114"/>
      <c r="MJ9" s="114"/>
      <c r="MK9" s="114"/>
      <c r="ML9" s="114"/>
      <c r="MM9" s="114"/>
      <c r="MN9" s="114"/>
      <c r="MO9" s="114"/>
      <c r="MP9" s="114"/>
      <c r="MQ9" s="114"/>
      <c r="MR9" s="114"/>
      <c r="MS9" s="114"/>
      <c r="MT9" s="114"/>
      <c r="MU9" s="114"/>
      <c r="MV9" s="114"/>
      <c r="MW9" s="114"/>
      <c r="MX9" s="114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25"/>
      <c r="OJ9" s="125"/>
      <c r="OK9" s="125"/>
      <c r="OL9" s="125"/>
      <c r="OM9" s="125"/>
      <c r="ON9" s="125"/>
      <c r="OO9" s="125"/>
      <c r="OP9" s="125"/>
      <c r="OQ9" s="125"/>
      <c r="OR9" s="125"/>
      <c r="OS9" s="125"/>
      <c r="OT9" s="125"/>
      <c r="OU9" s="125"/>
      <c r="OV9" s="125"/>
      <c r="OW9" s="125"/>
      <c r="OX9" s="125"/>
      <c r="OY9" s="125"/>
      <c r="OZ9" s="125"/>
      <c r="PA9" s="125"/>
      <c r="PB9" s="125"/>
      <c r="PC9" s="125"/>
      <c r="PD9" s="125"/>
      <c r="PE9" s="125"/>
      <c r="PF9" s="125"/>
      <c r="PG9" s="125"/>
      <c r="PH9" s="125"/>
      <c r="PI9" s="125"/>
      <c r="PJ9" s="125"/>
      <c r="PK9" s="125"/>
      <c r="PL9" s="125"/>
      <c r="PM9" s="125"/>
      <c r="PN9" s="125"/>
      <c r="PO9" s="125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80"/>
      <c r="QU9" s="80"/>
      <c r="QV9" s="80"/>
      <c r="QW9" s="80"/>
      <c r="QX9" s="80"/>
      <c r="QY9" s="80"/>
      <c r="QZ9" s="80"/>
      <c r="RA9" s="80"/>
      <c r="RB9" s="80"/>
      <c r="RC9" s="80"/>
      <c r="RD9" s="80"/>
      <c r="RE9" s="80"/>
      <c r="RF9" s="80"/>
      <c r="RG9" s="80"/>
      <c r="RH9" s="80"/>
      <c r="RI9" s="80"/>
      <c r="RJ9" s="80"/>
      <c r="RK9" s="80"/>
      <c r="RL9" s="80"/>
      <c r="RM9" s="80"/>
      <c r="RN9" s="80"/>
      <c r="RO9" s="80"/>
      <c r="RP9" s="80"/>
      <c r="RQ9" s="80"/>
      <c r="RR9" s="80"/>
      <c r="RS9" s="80"/>
      <c r="RT9" s="80"/>
      <c r="RU9" s="80"/>
      <c r="RV9" s="80"/>
      <c r="RW9" s="80"/>
      <c r="RX9" s="80"/>
      <c r="RY9" s="80"/>
      <c r="RZ9" s="80"/>
      <c r="SA9" s="80"/>
      <c r="SB9" s="80"/>
      <c r="SC9" s="80"/>
      <c r="SD9" s="80"/>
      <c r="SE9" s="80"/>
      <c r="SF9" s="80"/>
      <c r="SG9" s="80"/>
      <c r="SH9" s="80"/>
      <c r="SI9" s="80"/>
      <c r="SJ9" s="80"/>
      <c r="SK9" s="80"/>
      <c r="SL9" s="80"/>
      <c r="SM9" s="80"/>
      <c r="SN9" s="80"/>
      <c r="SO9" s="80"/>
      <c r="SP9" s="80"/>
      <c r="SQ9" s="80"/>
      <c r="SR9" s="80"/>
      <c r="SS9" s="80"/>
      <c r="ST9" s="80"/>
      <c r="SU9" s="80"/>
      <c r="SV9" s="80"/>
      <c r="SW9" s="80"/>
      <c r="SX9" s="80"/>
      <c r="SY9" s="80"/>
      <c r="SZ9" s="80"/>
      <c r="TA9" s="80"/>
      <c r="TB9" s="80"/>
      <c r="TC9" s="80"/>
      <c r="TD9" s="80"/>
      <c r="TE9" s="80"/>
      <c r="TF9" s="80"/>
      <c r="TG9" s="80"/>
      <c r="TH9" s="80"/>
      <c r="TI9" s="80"/>
      <c r="TJ9" s="80"/>
      <c r="TK9" s="80"/>
      <c r="TL9" s="80"/>
      <c r="TM9" s="80"/>
      <c r="TN9" s="80"/>
      <c r="TO9" s="80"/>
      <c r="TP9" s="80"/>
      <c r="TQ9" s="80"/>
      <c r="TR9" s="80"/>
      <c r="TS9" s="80"/>
      <c r="TT9" s="80"/>
      <c r="TU9" s="80"/>
      <c r="TV9" s="80"/>
      <c r="TW9" s="80"/>
      <c r="TX9" s="80"/>
      <c r="TY9" s="80"/>
      <c r="TZ9" s="80"/>
      <c r="UA9" s="80"/>
      <c r="UB9" s="80"/>
      <c r="UC9" s="80"/>
      <c r="UD9" s="80"/>
      <c r="UE9" s="80"/>
      <c r="UF9" s="80"/>
      <c r="UG9" s="80"/>
      <c r="UH9" s="80"/>
      <c r="UI9" s="80"/>
      <c r="UJ9" s="80"/>
      <c r="UK9" s="80"/>
      <c r="UL9" s="80"/>
      <c r="UM9" s="80"/>
      <c r="UN9" s="80"/>
      <c r="UO9" s="80"/>
      <c r="UP9" s="80"/>
      <c r="UQ9" s="80"/>
      <c r="UR9" s="80"/>
      <c r="US9" s="80"/>
      <c r="UT9" s="80"/>
      <c r="UU9" s="80"/>
      <c r="UV9" s="80"/>
      <c r="UW9" s="80"/>
      <c r="UX9" s="80"/>
      <c r="UY9" s="80"/>
      <c r="UZ9" s="80"/>
      <c r="VA9" s="80"/>
      <c r="VB9" s="80"/>
      <c r="VC9" s="80"/>
      <c r="VD9" s="80"/>
      <c r="VE9" s="80"/>
      <c r="VF9" s="80"/>
      <c r="VG9" s="80"/>
      <c r="VH9" s="80"/>
      <c r="VI9" s="80"/>
      <c r="VJ9" s="80"/>
      <c r="VK9" s="80"/>
      <c r="VL9" s="80"/>
      <c r="VM9" s="80"/>
      <c r="VN9" s="80"/>
      <c r="VO9" s="80"/>
      <c r="VP9" s="80"/>
      <c r="VQ9" s="80"/>
      <c r="VR9" s="80"/>
      <c r="VS9" s="80"/>
      <c r="VT9" s="80"/>
      <c r="VU9" s="80"/>
      <c r="VV9" s="80"/>
      <c r="VW9" s="80"/>
      <c r="VX9" s="80"/>
      <c r="VY9" s="80"/>
      <c r="VZ9" s="80"/>
      <c r="WA9" s="80"/>
      <c r="WB9" s="80"/>
      <c r="WC9" s="80"/>
      <c r="WD9" s="80"/>
      <c r="WE9" s="80"/>
      <c r="WF9" s="80"/>
      <c r="WG9" s="80"/>
      <c r="WH9" s="80"/>
      <c r="WI9" s="80"/>
      <c r="WJ9" s="80"/>
      <c r="WK9" s="80"/>
      <c r="WL9" s="80"/>
      <c r="WM9" s="80"/>
      <c r="WN9" s="80"/>
      <c r="WO9" s="80"/>
      <c r="WP9" s="80"/>
      <c r="WQ9" s="80"/>
      <c r="WR9" s="80"/>
      <c r="WS9" s="80"/>
      <c r="WT9" s="80"/>
      <c r="WU9" s="80"/>
      <c r="WV9" s="80"/>
    </row>
    <row r="10" spans="1:620" ht="30" hidden="1" customHeight="1">
      <c r="A10" s="71"/>
      <c r="B10" s="71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148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61"/>
      <c r="JT10" s="61"/>
      <c r="JU10" s="61"/>
      <c r="JV10" s="61"/>
      <c r="JW10" s="61"/>
      <c r="JX10" s="61"/>
      <c r="JY10" s="61"/>
      <c r="JZ10" s="61"/>
      <c r="KA10" s="61"/>
      <c r="KB10" s="61"/>
      <c r="KC10" s="61"/>
      <c r="KD10" s="61"/>
      <c r="KE10" s="61"/>
      <c r="KF10" s="61"/>
      <c r="KG10" s="61"/>
      <c r="KH10" s="61"/>
      <c r="KI10" s="61"/>
      <c r="KJ10" s="61"/>
      <c r="KK10" s="61"/>
      <c r="KL10" s="61"/>
      <c r="KM10" s="61"/>
      <c r="KN10" s="61"/>
      <c r="KO10" s="61"/>
      <c r="KP10" s="61"/>
      <c r="KQ10" s="61"/>
      <c r="KR10" s="61"/>
      <c r="KS10" s="61"/>
      <c r="KT10" s="61"/>
      <c r="KU10" s="61"/>
      <c r="KV10" s="61"/>
      <c r="KW10" s="61"/>
      <c r="KX10" s="61"/>
      <c r="KY10" s="61"/>
      <c r="KZ10" s="61"/>
      <c r="LA10" s="61"/>
      <c r="LB10" s="61"/>
      <c r="LC10" s="61"/>
      <c r="LD10" s="61"/>
      <c r="LE10" s="61"/>
      <c r="LF10" s="61"/>
      <c r="LG10" s="61"/>
      <c r="LH10" s="61"/>
      <c r="LI10" s="61"/>
      <c r="LJ10" s="61"/>
      <c r="LK10" s="61"/>
      <c r="LL10" s="61"/>
      <c r="LM10" s="61"/>
      <c r="LN10" s="61"/>
      <c r="LO10" s="61"/>
      <c r="LP10" s="61"/>
      <c r="LQ10" s="61"/>
      <c r="LR10" s="61"/>
      <c r="LS10" s="61"/>
      <c r="LT10" s="61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53"/>
      <c r="MZ10" s="153"/>
      <c r="NA10" s="153"/>
      <c r="NB10" s="153"/>
      <c r="NC10" s="153"/>
      <c r="ND10" s="153"/>
      <c r="NE10" s="153"/>
      <c r="NF10" s="153"/>
      <c r="NG10" s="153"/>
      <c r="NH10" s="153"/>
      <c r="NI10" s="153"/>
      <c r="NJ10" s="153"/>
      <c r="NK10" s="153"/>
      <c r="NL10" s="153"/>
      <c r="NM10" s="153"/>
      <c r="NN10" s="153"/>
      <c r="NO10" s="153"/>
      <c r="NP10" s="153"/>
      <c r="NQ10" s="153"/>
      <c r="NR10" s="153"/>
      <c r="NS10" s="153"/>
      <c r="NT10" s="153"/>
      <c r="NU10" s="153"/>
      <c r="NV10" s="153"/>
      <c r="NW10" s="153"/>
      <c r="NX10" s="153"/>
      <c r="NY10" s="153"/>
      <c r="NZ10" s="153"/>
      <c r="OA10" s="153"/>
      <c r="OB10" s="153"/>
      <c r="OC10" s="153"/>
      <c r="OD10" s="153"/>
      <c r="OE10" s="153"/>
      <c r="OF10" s="153"/>
      <c r="OG10" s="153"/>
      <c r="OH10" s="153"/>
      <c r="OI10" s="125"/>
      <c r="OJ10" s="125"/>
      <c r="OK10" s="125"/>
      <c r="OL10" s="125"/>
      <c r="OM10" s="125"/>
      <c r="ON10" s="125"/>
      <c r="OO10" s="125"/>
      <c r="OP10" s="125"/>
      <c r="OQ10" s="125"/>
      <c r="OR10" s="125"/>
      <c r="OS10" s="125"/>
      <c r="OT10" s="125"/>
      <c r="OU10" s="125"/>
      <c r="OV10" s="125"/>
      <c r="OW10" s="125"/>
      <c r="OX10" s="125"/>
      <c r="OY10" s="125"/>
      <c r="OZ10" s="125"/>
      <c r="PA10" s="125"/>
      <c r="PB10" s="125"/>
      <c r="PC10" s="125"/>
      <c r="PD10" s="125"/>
      <c r="PE10" s="125"/>
      <c r="PF10" s="125"/>
      <c r="PG10" s="125"/>
      <c r="PH10" s="125"/>
      <c r="PI10" s="125"/>
      <c r="PJ10" s="125"/>
      <c r="PK10" s="125"/>
      <c r="PL10" s="125"/>
      <c r="PM10" s="125"/>
      <c r="PN10" s="125"/>
      <c r="PO10" s="125"/>
      <c r="PP10" s="153"/>
      <c r="PQ10" s="153"/>
      <c r="PR10" s="153"/>
      <c r="PS10" s="153"/>
      <c r="PT10" s="153"/>
      <c r="PU10" s="153"/>
      <c r="PV10" s="153"/>
      <c r="PW10" s="153"/>
      <c r="PX10" s="153"/>
      <c r="PY10" s="153"/>
      <c r="PZ10" s="153"/>
      <c r="QA10" s="153"/>
      <c r="QB10" s="153"/>
      <c r="QC10" s="153"/>
      <c r="QD10" s="153"/>
      <c r="QE10" s="153"/>
      <c r="QF10" s="153"/>
      <c r="QG10" s="153"/>
      <c r="QH10" s="153"/>
      <c r="QI10" s="153"/>
      <c r="QJ10" s="153"/>
      <c r="QK10" s="153"/>
      <c r="QL10" s="153"/>
      <c r="QM10" s="153"/>
      <c r="QN10" s="153"/>
      <c r="QO10" s="153"/>
      <c r="QP10" s="153"/>
      <c r="QQ10" s="153"/>
      <c r="QR10" s="153"/>
      <c r="QS10" s="153"/>
      <c r="QT10" s="80"/>
      <c r="QU10" s="80"/>
      <c r="QV10" s="80"/>
      <c r="QW10" s="80"/>
      <c r="QX10" s="80"/>
      <c r="QY10" s="80"/>
      <c r="QZ10" s="80"/>
      <c r="RA10" s="80"/>
      <c r="RB10" s="80"/>
      <c r="RC10" s="80"/>
      <c r="RD10" s="80"/>
      <c r="RE10" s="80"/>
      <c r="RF10" s="80"/>
      <c r="RG10" s="80"/>
      <c r="RH10" s="80"/>
      <c r="RI10" s="80"/>
      <c r="RJ10" s="80"/>
      <c r="RK10" s="80"/>
      <c r="RL10" s="80"/>
      <c r="RM10" s="80"/>
      <c r="RN10" s="80"/>
      <c r="RO10" s="80"/>
      <c r="RP10" s="80"/>
      <c r="RQ10" s="80"/>
      <c r="RR10" s="80"/>
      <c r="RS10" s="80"/>
      <c r="RT10" s="80"/>
      <c r="RU10" s="80"/>
      <c r="RV10" s="80"/>
      <c r="RW10" s="80"/>
      <c r="RX10" s="80"/>
      <c r="RY10" s="80"/>
      <c r="RZ10" s="80"/>
      <c r="SA10" s="80"/>
      <c r="SB10" s="80"/>
      <c r="SC10" s="80"/>
      <c r="SD10" s="80"/>
      <c r="SE10" s="80"/>
      <c r="SF10" s="80"/>
      <c r="SG10" s="80"/>
      <c r="SH10" s="80"/>
      <c r="SI10" s="80"/>
      <c r="SJ10" s="80"/>
      <c r="SK10" s="80"/>
      <c r="SL10" s="80"/>
      <c r="SM10" s="80"/>
      <c r="SN10" s="80"/>
      <c r="SO10" s="80"/>
      <c r="SP10" s="80"/>
      <c r="SQ10" s="80"/>
      <c r="SR10" s="80"/>
      <c r="SS10" s="80"/>
      <c r="ST10" s="80"/>
      <c r="SU10" s="80"/>
      <c r="SV10" s="80"/>
      <c r="SW10" s="80"/>
      <c r="SX10" s="80"/>
      <c r="SY10" s="80"/>
      <c r="SZ10" s="80"/>
      <c r="TA10" s="80"/>
      <c r="TB10" s="80"/>
      <c r="TC10" s="80"/>
      <c r="TD10" s="80"/>
      <c r="TE10" s="80"/>
      <c r="TF10" s="80"/>
      <c r="TG10" s="80"/>
      <c r="TH10" s="80"/>
      <c r="TI10" s="80"/>
      <c r="TJ10" s="80"/>
      <c r="TK10" s="80"/>
      <c r="TL10" s="80"/>
      <c r="TM10" s="80"/>
      <c r="TN10" s="80"/>
      <c r="TO10" s="80"/>
      <c r="TP10" s="80"/>
      <c r="TQ10" s="80"/>
      <c r="TR10" s="80"/>
      <c r="TS10" s="80"/>
      <c r="TT10" s="80"/>
      <c r="TU10" s="80"/>
      <c r="TV10" s="80"/>
      <c r="TW10" s="80"/>
      <c r="TX10" s="80"/>
      <c r="TY10" s="80"/>
      <c r="TZ10" s="80"/>
      <c r="UA10" s="80"/>
      <c r="UB10" s="80"/>
      <c r="UC10" s="80"/>
      <c r="UD10" s="80"/>
      <c r="UE10" s="80"/>
      <c r="UF10" s="80"/>
      <c r="UG10" s="80"/>
      <c r="UH10" s="80"/>
      <c r="UI10" s="80"/>
      <c r="UJ10" s="80"/>
      <c r="UK10" s="80"/>
      <c r="UL10" s="80"/>
      <c r="UM10" s="80"/>
      <c r="UN10" s="80"/>
      <c r="UO10" s="80"/>
      <c r="UP10" s="80"/>
      <c r="UQ10" s="80"/>
      <c r="UR10" s="80"/>
      <c r="US10" s="80"/>
      <c r="UT10" s="80"/>
      <c r="UU10" s="80"/>
      <c r="UV10" s="80"/>
      <c r="UW10" s="80"/>
      <c r="UX10" s="80"/>
      <c r="UY10" s="80"/>
      <c r="UZ10" s="80"/>
      <c r="VA10" s="80"/>
      <c r="VB10" s="80"/>
      <c r="VC10" s="80"/>
      <c r="VD10" s="80"/>
      <c r="VE10" s="80"/>
      <c r="VF10" s="80"/>
      <c r="VG10" s="80"/>
      <c r="VH10" s="80"/>
      <c r="VI10" s="80"/>
      <c r="VJ10" s="80"/>
      <c r="VK10" s="80"/>
      <c r="VL10" s="80"/>
      <c r="VM10" s="80"/>
      <c r="VN10" s="80"/>
      <c r="VO10" s="80"/>
      <c r="VP10" s="80"/>
      <c r="VQ10" s="80"/>
      <c r="VR10" s="80"/>
      <c r="VS10" s="80"/>
      <c r="VT10" s="80"/>
      <c r="VU10" s="80"/>
      <c r="VV10" s="80"/>
      <c r="VW10" s="80"/>
      <c r="VX10" s="80"/>
      <c r="VY10" s="80"/>
      <c r="VZ10" s="80"/>
      <c r="WA10" s="80"/>
      <c r="WB10" s="80"/>
      <c r="WC10" s="80"/>
      <c r="WD10" s="80"/>
      <c r="WE10" s="80"/>
      <c r="WF10" s="80"/>
      <c r="WG10" s="80"/>
      <c r="WH10" s="80"/>
      <c r="WI10" s="80"/>
      <c r="WJ10" s="80"/>
      <c r="WK10" s="80"/>
      <c r="WL10" s="80"/>
      <c r="WM10" s="80"/>
      <c r="WN10" s="80"/>
      <c r="WO10" s="80"/>
      <c r="WP10" s="80"/>
      <c r="WQ10" s="80"/>
      <c r="WR10" s="80"/>
      <c r="WS10" s="80"/>
      <c r="WT10" s="80"/>
      <c r="WU10" s="80"/>
      <c r="WV10" s="80"/>
    </row>
    <row r="11" spans="1:620" ht="16.5" thickBot="1">
      <c r="A11" s="71"/>
      <c r="B11" s="71"/>
      <c r="C11" s="62" t="s">
        <v>228</v>
      </c>
      <c r="D11" s="63" t="s">
        <v>2</v>
      </c>
      <c r="E11" s="63" t="s">
        <v>3</v>
      </c>
      <c r="F11" s="84" t="s">
        <v>229</v>
      </c>
      <c r="G11" s="84" t="s">
        <v>4</v>
      </c>
      <c r="H11" s="84" t="s">
        <v>5</v>
      </c>
      <c r="I11" s="84" t="s">
        <v>230</v>
      </c>
      <c r="J11" s="84" t="s">
        <v>6</v>
      </c>
      <c r="K11" s="84" t="s">
        <v>7</v>
      </c>
      <c r="L11" s="63" t="s">
        <v>296</v>
      </c>
      <c r="M11" s="63" t="s">
        <v>6</v>
      </c>
      <c r="N11" s="63" t="s">
        <v>7</v>
      </c>
      <c r="O11" s="63" t="s">
        <v>231</v>
      </c>
      <c r="P11" s="63" t="s">
        <v>8</v>
      </c>
      <c r="Q11" s="63" t="s">
        <v>1</v>
      </c>
      <c r="R11" s="63" t="s">
        <v>232</v>
      </c>
      <c r="S11" s="63" t="s">
        <v>3</v>
      </c>
      <c r="T11" s="63" t="s">
        <v>9</v>
      </c>
      <c r="U11" s="63" t="s">
        <v>233</v>
      </c>
      <c r="V11" s="63" t="s">
        <v>3</v>
      </c>
      <c r="W11" s="63" t="s">
        <v>9</v>
      </c>
      <c r="X11" s="64" t="s">
        <v>234</v>
      </c>
      <c r="Y11" s="59" t="s">
        <v>7</v>
      </c>
      <c r="Z11" s="62" t="s">
        <v>10</v>
      </c>
      <c r="AA11" s="63" t="s">
        <v>235</v>
      </c>
      <c r="AB11" s="63" t="s">
        <v>11</v>
      </c>
      <c r="AC11" s="63" t="s">
        <v>12</v>
      </c>
      <c r="AD11" s="63" t="s">
        <v>236</v>
      </c>
      <c r="AE11" s="63" t="s">
        <v>1</v>
      </c>
      <c r="AF11" s="63" t="s">
        <v>2</v>
      </c>
      <c r="AG11" s="63" t="s">
        <v>237</v>
      </c>
      <c r="AH11" s="63" t="s">
        <v>9</v>
      </c>
      <c r="AI11" s="63" t="s">
        <v>4</v>
      </c>
      <c r="AJ11" s="85" t="s">
        <v>238</v>
      </c>
      <c r="AK11" s="110"/>
      <c r="AL11" s="110"/>
      <c r="AM11" s="85" t="s">
        <v>239</v>
      </c>
      <c r="AN11" s="110"/>
      <c r="AO11" s="110"/>
      <c r="AP11" s="85" t="s">
        <v>297</v>
      </c>
      <c r="AQ11" s="110"/>
      <c r="AR11" s="110"/>
      <c r="AS11" s="85" t="s">
        <v>240</v>
      </c>
      <c r="AT11" s="110"/>
      <c r="AU11" s="110"/>
      <c r="AV11" s="85" t="s">
        <v>241</v>
      </c>
      <c r="AW11" s="110"/>
      <c r="AX11" s="110"/>
      <c r="AY11" s="85" t="s">
        <v>242</v>
      </c>
      <c r="AZ11" s="110"/>
      <c r="BA11" s="110"/>
      <c r="BB11" s="85" t="s">
        <v>243</v>
      </c>
      <c r="BC11" s="110"/>
      <c r="BD11" s="110"/>
      <c r="BE11" s="84" t="s">
        <v>244</v>
      </c>
      <c r="BF11" s="84"/>
      <c r="BG11" s="84"/>
      <c r="BH11" s="136" t="s">
        <v>245</v>
      </c>
      <c r="BI11" s="137"/>
      <c r="BJ11" s="137"/>
      <c r="BK11" s="137" t="s">
        <v>313</v>
      </c>
      <c r="BL11" s="137"/>
      <c r="BM11" s="137"/>
      <c r="BN11" s="137" t="s">
        <v>314</v>
      </c>
      <c r="BO11" s="137"/>
      <c r="BP11" s="137"/>
      <c r="BQ11" s="137" t="s">
        <v>315</v>
      </c>
      <c r="BR11" s="137"/>
      <c r="BS11" s="137"/>
      <c r="BT11" s="137" t="s">
        <v>316</v>
      </c>
      <c r="BU11" s="137"/>
      <c r="BV11" s="137"/>
      <c r="BW11" s="137" t="s">
        <v>317</v>
      </c>
      <c r="BX11" s="137"/>
      <c r="BY11" s="138"/>
      <c r="BZ11" s="62" t="s">
        <v>246</v>
      </c>
      <c r="CA11" s="63"/>
      <c r="CB11" s="63"/>
      <c r="CC11" s="64" t="s">
        <v>247</v>
      </c>
      <c r="CD11" s="59"/>
      <c r="CE11" s="62"/>
      <c r="CF11" s="64" t="s">
        <v>248</v>
      </c>
      <c r="CG11" s="59"/>
      <c r="CH11" s="62"/>
      <c r="CI11" s="63" t="s">
        <v>298</v>
      </c>
      <c r="CJ11" s="63"/>
      <c r="CK11" s="63"/>
      <c r="CL11" s="63" t="s">
        <v>249</v>
      </c>
      <c r="CM11" s="63"/>
      <c r="CN11" s="63"/>
      <c r="CO11" s="63" t="s">
        <v>250</v>
      </c>
      <c r="CP11" s="63"/>
      <c r="CQ11" s="63"/>
      <c r="CR11" s="86" t="s">
        <v>251</v>
      </c>
      <c r="CS11" s="86"/>
      <c r="CT11" s="86"/>
      <c r="CU11" s="63" t="s">
        <v>252</v>
      </c>
      <c r="CV11" s="63"/>
      <c r="CW11" s="63"/>
      <c r="CX11" s="63" t="s">
        <v>253</v>
      </c>
      <c r="CY11" s="63"/>
      <c r="CZ11" s="63"/>
      <c r="DA11" s="63" t="s">
        <v>254</v>
      </c>
      <c r="DB11" s="63"/>
      <c r="DC11" s="63"/>
      <c r="DD11" s="63" t="s">
        <v>255</v>
      </c>
      <c r="DE11" s="63"/>
      <c r="DF11" s="63"/>
      <c r="DG11" s="63" t="s">
        <v>256</v>
      </c>
      <c r="DH11" s="63"/>
      <c r="DI11" s="63"/>
      <c r="DJ11" s="86" t="s">
        <v>257</v>
      </c>
      <c r="DK11" s="86"/>
      <c r="DL11" s="86"/>
      <c r="DM11" s="86" t="s">
        <v>299</v>
      </c>
      <c r="DN11" s="86"/>
      <c r="DO11" s="91"/>
      <c r="DP11" s="84" t="s">
        <v>258</v>
      </c>
      <c r="DQ11" s="84"/>
      <c r="DR11" s="84"/>
      <c r="DS11" s="84" t="s">
        <v>259</v>
      </c>
      <c r="DT11" s="84"/>
      <c r="DU11" s="84"/>
      <c r="DV11" s="80" t="s">
        <v>260</v>
      </c>
      <c r="DW11" s="80"/>
      <c r="DX11" s="80"/>
      <c r="DY11" s="84" t="s">
        <v>261</v>
      </c>
      <c r="DZ11" s="84"/>
      <c r="EA11" s="84"/>
      <c r="EB11" s="84" t="s">
        <v>262</v>
      </c>
      <c r="EC11" s="84"/>
      <c r="ED11" s="85"/>
      <c r="EE11" s="84" t="s">
        <v>263</v>
      </c>
      <c r="EF11" s="84"/>
      <c r="EG11" s="84"/>
      <c r="EH11" s="84" t="s">
        <v>264</v>
      </c>
      <c r="EI11" s="84"/>
      <c r="EJ11" s="84"/>
      <c r="EK11" s="84" t="s">
        <v>265</v>
      </c>
      <c r="EL11" s="84"/>
      <c r="EM11" s="84"/>
      <c r="EN11" s="84" t="s">
        <v>266</v>
      </c>
      <c r="EO11" s="84"/>
      <c r="EP11" s="84"/>
      <c r="EQ11" s="84" t="s">
        <v>300</v>
      </c>
      <c r="ER11" s="84"/>
      <c r="ES11" s="84"/>
      <c r="ET11" s="84" t="s">
        <v>267</v>
      </c>
      <c r="EU11" s="84"/>
      <c r="EV11" s="84"/>
      <c r="EW11" s="84" t="s">
        <v>268</v>
      </c>
      <c r="EX11" s="84"/>
      <c r="EY11" s="84"/>
      <c r="EZ11" s="84" t="s">
        <v>269</v>
      </c>
      <c r="FA11" s="84"/>
      <c r="FB11" s="84"/>
      <c r="FC11" s="84" t="s">
        <v>270</v>
      </c>
      <c r="FD11" s="84"/>
      <c r="FE11" s="84"/>
      <c r="FF11" s="84" t="s">
        <v>271</v>
      </c>
      <c r="FG11" s="84"/>
      <c r="FH11" s="85"/>
      <c r="FI11" s="103" t="s">
        <v>272</v>
      </c>
      <c r="FJ11" s="104"/>
      <c r="FK11" s="105"/>
      <c r="FL11" s="103" t="s">
        <v>273</v>
      </c>
      <c r="FM11" s="104"/>
      <c r="FN11" s="105"/>
      <c r="FO11" s="103" t="s">
        <v>274</v>
      </c>
      <c r="FP11" s="104"/>
      <c r="FQ11" s="105"/>
      <c r="FR11" s="103" t="s">
        <v>275</v>
      </c>
      <c r="FS11" s="104"/>
      <c r="FT11" s="105"/>
      <c r="FU11" s="103" t="s">
        <v>301</v>
      </c>
      <c r="FV11" s="104"/>
      <c r="FW11" s="104"/>
      <c r="FX11" s="80" t="s">
        <v>276</v>
      </c>
      <c r="FY11" s="80"/>
      <c r="FZ11" s="80"/>
      <c r="GA11" s="104" t="s">
        <v>277</v>
      </c>
      <c r="GB11" s="104"/>
      <c r="GC11" s="105"/>
      <c r="GD11" s="103" t="s">
        <v>278</v>
      </c>
      <c r="GE11" s="104"/>
      <c r="GF11" s="105"/>
      <c r="GG11" s="103" t="s">
        <v>279</v>
      </c>
      <c r="GH11" s="104"/>
      <c r="GI11" s="105"/>
      <c r="GJ11" s="103" t="s">
        <v>280</v>
      </c>
      <c r="GK11" s="104"/>
      <c r="GL11" s="105"/>
      <c r="GM11" s="103" t="s">
        <v>302</v>
      </c>
      <c r="GN11" s="104"/>
      <c r="GO11" s="105"/>
      <c r="GP11" s="103" t="s">
        <v>303</v>
      </c>
      <c r="GQ11" s="104"/>
      <c r="GR11" s="105"/>
      <c r="GS11" s="103" t="s">
        <v>304</v>
      </c>
      <c r="GT11" s="104"/>
      <c r="GU11" s="105"/>
      <c r="GV11" s="103" t="s">
        <v>305</v>
      </c>
      <c r="GW11" s="104"/>
      <c r="GX11" s="105"/>
      <c r="GY11" s="103" t="s">
        <v>306</v>
      </c>
      <c r="GZ11" s="104"/>
      <c r="HA11" s="105"/>
      <c r="HB11" s="103" t="s">
        <v>307</v>
      </c>
      <c r="HC11" s="104"/>
      <c r="HD11" s="105"/>
      <c r="HE11" s="103" t="s">
        <v>308</v>
      </c>
      <c r="HF11" s="104"/>
      <c r="HG11" s="105"/>
      <c r="HH11" s="103" t="s">
        <v>309</v>
      </c>
      <c r="HI11" s="104"/>
      <c r="HJ11" s="105"/>
      <c r="HK11" s="103" t="s">
        <v>310</v>
      </c>
      <c r="HL11" s="104"/>
      <c r="HM11" s="105"/>
      <c r="HN11" s="103" t="s">
        <v>311</v>
      </c>
      <c r="HO11" s="104"/>
      <c r="HP11" s="105"/>
      <c r="HQ11" s="103" t="s">
        <v>281</v>
      </c>
      <c r="HR11" s="104"/>
      <c r="HS11" s="105"/>
      <c r="HT11" s="103" t="s">
        <v>282</v>
      </c>
      <c r="HU11" s="104"/>
      <c r="HV11" s="105"/>
      <c r="HW11" s="103" t="s">
        <v>283</v>
      </c>
      <c r="HX11" s="104"/>
      <c r="HY11" s="105"/>
      <c r="HZ11" s="105" t="s">
        <v>1223</v>
      </c>
      <c r="IA11" s="80"/>
      <c r="IB11" s="80"/>
      <c r="IC11" s="80" t="s">
        <v>1224</v>
      </c>
      <c r="ID11" s="80"/>
      <c r="IE11" s="80"/>
      <c r="IF11" s="80" t="s">
        <v>1225</v>
      </c>
      <c r="IG11" s="80"/>
      <c r="IH11" s="80"/>
      <c r="II11" s="80" t="s">
        <v>1226</v>
      </c>
      <c r="IJ11" s="80"/>
      <c r="IK11" s="80"/>
      <c r="IL11" s="80" t="s">
        <v>1227</v>
      </c>
      <c r="IM11" s="80"/>
      <c r="IN11" s="80"/>
      <c r="IO11" s="80" t="s">
        <v>1228</v>
      </c>
      <c r="IP11" s="80"/>
      <c r="IQ11" s="80"/>
      <c r="IR11" s="80" t="s">
        <v>1229</v>
      </c>
      <c r="IS11" s="80"/>
      <c r="IT11" s="80"/>
      <c r="IU11" s="80" t="s">
        <v>1230</v>
      </c>
      <c r="IV11" s="80"/>
      <c r="IW11" s="80"/>
      <c r="IX11" s="80" t="s">
        <v>1231</v>
      </c>
      <c r="IY11" s="80"/>
      <c r="IZ11" s="80"/>
      <c r="JA11" s="80" t="s">
        <v>1232</v>
      </c>
      <c r="JB11" s="80"/>
      <c r="JC11" s="80"/>
      <c r="JD11" s="80" t="s">
        <v>1233</v>
      </c>
      <c r="JE11" s="80"/>
      <c r="JF11" s="80"/>
      <c r="JG11" s="80" t="s">
        <v>1234</v>
      </c>
      <c r="JH11" s="80"/>
      <c r="JI11" s="103"/>
      <c r="JJ11" s="80" t="s">
        <v>1235</v>
      </c>
      <c r="JK11" s="80"/>
      <c r="JL11" s="80"/>
      <c r="JM11" s="80" t="s">
        <v>1236</v>
      </c>
      <c r="JN11" s="80"/>
      <c r="JO11" s="80"/>
      <c r="JP11" s="80" t="s">
        <v>1237</v>
      </c>
      <c r="JQ11" s="80"/>
      <c r="JR11" s="80"/>
      <c r="JS11" s="105" t="s">
        <v>284</v>
      </c>
      <c r="JT11" s="80"/>
      <c r="JU11" s="80"/>
      <c r="JV11" s="80" t="s">
        <v>285</v>
      </c>
      <c r="JW11" s="80"/>
      <c r="JX11" s="80"/>
      <c r="JY11" s="80" t="s">
        <v>286</v>
      </c>
      <c r="JZ11" s="80"/>
      <c r="KA11" s="80"/>
      <c r="KB11" s="80" t="s">
        <v>312</v>
      </c>
      <c r="KC11" s="80"/>
      <c r="KD11" s="80"/>
      <c r="KE11" s="80" t="s">
        <v>287</v>
      </c>
      <c r="KF11" s="80"/>
      <c r="KG11" s="80"/>
      <c r="KH11" s="80" t="s">
        <v>288</v>
      </c>
      <c r="KI11" s="80"/>
      <c r="KJ11" s="80"/>
      <c r="KK11" s="80" t="s">
        <v>289</v>
      </c>
      <c r="KL11" s="80"/>
      <c r="KM11" s="80"/>
      <c r="KN11" s="121" t="s">
        <v>290</v>
      </c>
      <c r="KO11" s="122"/>
      <c r="KP11" s="123"/>
      <c r="KQ11" s="121" t="s">
        <v>291</v>
      </c>
      <c r="KR11" s="122"/>
      <c r="KS11" s="123"/>
      <c r="KT11" s="121" t="s">
        <v>292</v>
      </c>
      <c r="KU11" s="122"/>
      <c r="KV11" s="123"/>
      <c r="KW11" s="121" t="s">
        <v>293</v>
      </c>
      <c r="KX11" s="122"/>
      <c r="KY11" s="123"/>
      <c r="KZ11" s="121" t="s">
        <v>294</v>
      </c>
      <c r="LA11" s="122"/>
      <c r="LB11" s="123"/>
      <c r="LC11" s="121" t="s">
        <v>295</v>
      </c>
      <c r="LD11" s="122"/>
      <c r="LE11" s="123"/>
      <c r="LF11" s="121" t="s">
        <v>318</v>
      </c>
      <c r="LG11" s="122"/>
      <c r="LH11" s="123"/>
      <c r="LI11" s="121" t="s">
        <v>319</v>
      </c>
      <c r="LJ11" s="122"/>
      <c r="LK11" s="123"/>
      <c r="LL11" s="121" t="s">
        <v>1238</v>
      </c>
      <c r="LM11" s="122"/>
      <c r="LN11" s="123"/>
      <c r="LO11" s="121" t="s">
        <v>1239</v>
      </c>
      <c r="LP11" s="122"/>
      <c r="LQ11" s="123"/>
      <c r="LR11" s="121" t="s">
        <v>1240</v>
      </c>
      <c r="LS11" s="122"/>
      <c r="LT11" s="123"/>
      <c r="LU11" s="121" t="s">
        <v>1241</v>
      </c>
      <c r="LV11" s="122"/>
      <c r="LW11" s="123"/>
      <c r="LX11" s="103" t="s">
        <v>1242</v>
      </c>
      <c r="LY11" s="104"/>
      <c r="LZ11" s="105"/>
      <c r="MA11" s="103" t="s">
        <v>1243</v>
      </c>
      <c r="MB11" s="104"/>
      <c r="MC11" s="105"/>
      <c r="MD11" s="103" t="s">
        <v>1244</v>
      </c>
      <c r="ME11" s="104"/>
      <c r="MF11" s="105"/>
      <c r="MG11" s="121" t="s">
        <v>1245</v>
      </c>
      <c r="MH11" s="122"/>
      <c r="MI11" s="123"/>
      <c r="MJ11" s="121" t="s">
        <v>1246</v>
      </c>
      <c r="MK11" s="122"/>
      <c r="ML11" s="123"/>
      <c r="MM11" s="103" t="s">
        <v>1247</v>
      </c>
      <c r="MN11" s="104"/>
      <c r="MO11" s="105"/>
      <c r="MP11" s="103" t="s">
        <v>1248</v>
      </c>
      <c r="MQ11" s="104"/>
      <c r="MR11" s="105"/>
      <c r="MS11" s="103" t="s">
        <v>1249</v>
      </c>
      <c r="MT11" s="104"/>
      <c r="MU11" s="105"/>
      <c r="MV11" s="105" t="s">
        <v>1250</v>
      </c>
      <c r="MW11" s="80"/>
      <c r="MX11" s="80"/>
      <c r="MY11" s="80" t="s">
        <v>1251</v>
      </c>
      <c r="MZ11" s="80"/>
      <c r="NA11" s="80"/>
      <c r="NB11" s="91" t="s">
        <v>1252</v>
      </c>
      <c r="NC11" s="92"/>
      <c r="ND11" s="93"/>
      <c r="NE11" s="80" t="s">
        <v>1253</v>
      </c>
      <c r="NF11" s="80"/>
      <c r="NG11" s="80"/>
      <c r="NH11" s="80" t="s">
        <v>1254</v>
      </c>
      <c r="NI11" s="80"/>
      <c r="NJ11" s="80"/>
      <c r="NK11" s="80" t="s">
        <v>1255</v>
      </c>
      <c r="NL11" s="80"/>
      <c r="NM11" s="80"/>
      <c r="NN11" s="80" t="s">
        <v>1256</v>
      </c>
      <c r="NO11" s="80"/>
      <c r="NP11" s="80"/>
      <c r="NQ11" s="80" t="s">
        <v>1257</v>
      </c>
      <c r="NR11" s="80"/>
      <c r="NS11" s="80"/>
      <c r="NT11" s="80" t="s">
        <v>1258</v>
      </c>
      <c r="NU11" s="80"/>
      <c r="NV11" s="80"/>
      <c r="NW11" s="121" t="s">
        <v>1259</v>
      </c>
      <c r="NX11" s="122"/>
      <c r="NY11" s="123"/>
      <c r="NZ11" s="121" t="s">
        <v>1260</v>
      </c>
      <c r="OA11" s="122"/>
      <c r="OB11" s="123"/>
      <c r="OC11" s="121" t="s">
        <v>1261</v>
      </c>
      <c r="OD11" s="122"/>
      <c r="OE11" s="122"/>
      <c r="OF11" s="80" t="s">
        <v>1262</v>
      </c>
      <c r="OG11" s="80"/>
      <c r="OH11" s="80"/>
      <c r="OI11" s="121" t="s">
        <v>1263</v>
      </c>
      <c r="OJ11" s="122"/>
      <c r="OK11" s="123"/>
      <c r="OL11" s="121" t="s">
        <v>1264</v>
      </c>
      <c r="OM11" s="122"/>
      <c r="ON11" s="123"/>
      <c r="OO11" s="121" t="s">
        <v>1265</v>
      </c>
      <c r="OP11" s="122"/>
      <c r="OQ11" s="123"/>
      <c r="OR11" s="121" t="s">
        <v>1266</v>
      </c>
      <c r="OS11" s="122"/>
      <c r="OT11" s="123"/>
      <c r="OU11" s="121" t="s">
        <v>1267</v>
      </c>
      <c r="OV11" s="122"/>
      <c r="OW11" s="123"/>
      <c r="OX11" s="121" t="s">
        <v>1268</v>
      </c>
      <c r="OY11" s="122"/>
      <c r="OZ11" s="123"/>
      <c r="PA11" s="121" t="s">
        <v>1269</v>
      </c>
      <c r="PB11" s="122"/>
      <c r="PC11" s="123"/>
      <c r="PD11" s="121" t="s">
        <v>1270</v>
      </c>
      <c r="PE11" s="122"/>
      <c r="PF11" s="122"/>
      <c r="PG11" s="122" t="s">
        <v>1271</v>
      </c>
      <c r="PH11" s="122"/>
      <c r="PI11" s="122"/>
      <c r="PJ11" s="122" t="s">
        <v>1272</v>
      </c>
      <c r="PK11" s="122"/>
      <c r="PL11" s="122"/>
      <c r="PM11" s="122" t="s">
        <v>1273</v>
      </c>
      <c r="PN11" s="122"/>
      <c r="PO11" s="122"/>
      <c r="PP11" s="80" t="s">
        <v>1274</v>
      </c>
      <c r="PQ11" s="80"/>
      <c r="PR11" s="80"/>
      <c r="PS11" s="80" t="s">
        <v>1275</v>
      </c>
      <c r="PT11" s="80"/>
      <c r="PU11" s="80"/>
      <c r="PV11" s="80" t="s">
        <v>1276</v>
      </c>
      <c r="PW11" s="80"/>
      <c r="PX11" s="80"/>
      <c r="PY11" s="80" t="s">
        <v>1277</v>
      </c>
      <c r="PZ11" s="80"/>
      <c r="QA11" s="80"/>
      <c r="QB11" s="80" t="s">
        <v>1278</v>
      </c>
      <c r="QC11" s="80"/>
      <c r="QD11" s="80"/>
      <c r="QE11" s="80" t="s">
        <v>1279</v>
      </c>
      <c r="QF11" s="80"/>
      <c r="QG11" s="80"/>
      <c r="QH11" s="80" t="s">
        <v>1280</v>
      </c>
      <c r="QI11" s="80"/>
      <c r="QJ11" s="80"/>
      <c r="QK11" s="80" t="s">
        <v>1281</v>
      </c>
      <c r="QL11" s="80"/>
      <c r="QM11" s="80"/>
      <c r="QN11" s="80" t="s">
        <v>1282</v>
      </c>
      <c r="QO11" s="80"/>
      <c r="QP11" s="80"/>
      <c r="QQ11" s="80" t="s">
        <v>1283</v>
      </c>
      <c r="QR11" s="80"/>
      <c r="QS11" s="80"/>
      <c r="QT11" s="105" t="s">
        <v>1284</v>
      </c>
      <c r="QU11" s="80"/>
      <c r="QV11" s="80"/>
      <c r="QW11" s="80" t="s">
        <v>1285</v>
      </c>
      <c r="QX11" s="80"/>
      <c r="QY11" s="80"/>
      <c r="QZ11" s="80" t="s">
        <v>1286</v>
      </c>
      <c r="RA11" s="80"/>
      <c r="RB11" s="80"/>
      <c r="RC11" s="80" t="s">
        <v>1287</v>
      </c>
      <c r="RD11" s="80"/>
      <c r="RE11" s="80"/>
      <c r="RF11" s="80" t="s">
        <v>1288</v>
      </c>
      <c r="RG11" s="80"/>
      <c r="RH11" s="80"/>
      <c r="RI11" s="80" t="s">
        <v>1289</v>
      </c>
      <c r="RJ11" s="80"/>
      <c r="RK11" s="80"/>
      <c r="RL11" s="80" t="s">
        <v>1290</v>
      </c>
      <c r="RM11" s="80"/>
      <c r="RN11" s="80"/>
      <c r="RO11" s="80" t="s">
        <v>1291</v>
      </c>
      <c r="RP11" s="80"/>
      <c r="RQ11" s="80"/>
      <c r="RR11" s="80" t="s">
        <v>1292</v>
      </c>
      <c r="RS11" s="80"/>
      <c r="RT11" s="80"/>
      <c r="RU11" s="80" t="s">
        <v>1293</v>
      </c>
      <c r="RV11" s="80"/>
      <c r="RW11" s="80"/>
      <c r="RX11" s="80" t="s">
        <v>1294</v>
      </c>
      <c r="RY11" s="80"/>
      <c r="RZ11" s="80"/>
      <c r="SA11" s="80" t="s">
        <v>1295</v>
      </c>
      <c r="SB11" s="80"/>
      <c r="SC11" s="80"/>
      <c r="SD11" s="80" t="s">
        <v>1296</v>
      </c>
      <c r="SE11" s="80"/>
      <c r="SF11" s="80"/>
      <c r="SG11" s="80" t="s">
        <v>1297</v>
      </c>
      <c r="SH11" s="80"/>
      <c r="SI11" s="80"/>
      <c r="SJ11" s="80" t="s">
        <v>1298</v>
      </c>
      <c r="SK11" s="80"/>
      <c r="SL11" s="80"/>
      <c r="SM11" s="80" t="s">
        <v>1299</v>
      </c>
      <c r="SN11" s="80"/>
      <c r="SO11" s="80"/>
      <c r="SP11" s="80" t="s">
        <v>1300</v>
      </c>
      <c r="SQ11" s="80"/>
      <c r="SR11" s="103"/>
      <c r="SS11" s="80" t="s">
        <v>1301</v>
      </c>
      <c r="ST11" s="80"/>
      <c r="SU11" s="103"/>
      <c r="SV11" s="80" t="s">
        <v>1302</v>
      </c>
      <c r="SW11" s="80"/>
      <c r="SX11" s="103"/>
      <c r="SY11" s="80" t="s">
        <v>1303</v>
      </c>
      <c r="SZ11" s="80"/>
      <c r="TA11" s="103"/>
      <c r="TB11" s="103" t="s">
        <v>1304</v>
      </c>
      <c r="TC11" s="101"/>
      <c r="TD11" s="101"/>
      <c r="TE11" s="103" t="s">
        <v>1305</v>
      </c>
      <c r="TF11" s="104"/>
      <c r="TG11" s="105"/>
      <c r="TH11" s="103" t="s">
        <v>1306</v>
      </c>
      <c r="TI11" s="104"/>
      <c r="TJ11" s="105"/>
      <c r="TK11" s="103" t="s">
        <v>1307</v>
      </c>
      <c r="TL11" s="104"/>
      <c r="TM11" s="105"/>
      <c r="TN11" s="103" t="s">
        <v>1308</v>
      </c>
      <c r="TO11" s="104"/>
      <c r="TP11" s="105"/>
      <c r="TQ11" s="103" t="s">
        <v>1309</v>
      </c>
      <c r="TR11" s="104"/>
      <c r="TS11" s="105"/>
      <c r="TT11" s="103" t="s">
        <v>1310</v>
      </c>
      <c r="TU11" s="104"/>
      <c r="TV11" s="105"/>
      <c r="TW11" s="103" t="s">
        <v>1311</v>
      </c>
      <c r="TX11" s="104"/>
      <c r="TY11" s="105"/>
      <c r="TZ11" s="103" t="s">
        <v>1312</v>
      </c>
      <c r="UA11" s="104"/>
      <c r="UB11" s="105"/>
      <c r="UC11" s="103" t="s">
        <v>1313</v>
      </c>
      <c r="UD11" s="104"/>
      <c r="UE11" s="105"/>
      <c r="UF11" s="103" t="s">
        <v>1314</v>
      </c>
      <c r="UG11" s="104"/>
      <c r="UH11" s="105"/>
      <c r="UI11" s="103" t="s">
        <v>1315</v>
      </c>
      <c r="UJ11" s="104"/>
      <c r="UK11" s="105"/>
      <c r="UL11" s="103" t="s">
        <v>1316</v>
      </c>
      <c r="UM11" s="104"/>
      <c r="UN11" s="105"/>
      <c r="UO11" s="103" t="s">
        <v>1317</v>
      </c>
      <c r="UP11" s="104"/>
      <c r="UQ11" s="105"/>
      <c r="UR11" s="103" t="s">
        <v>1318</v>
      </c>
      <c r="US11" s="104"/>
      <c r="UT11" s="105"/>
      <c r="UU11" s="103" t="s">
        <v>1319</v>
      </c>
      <c r="UV11" s="104"/>
      <c r="UW11" s="105"/>
      <c r="UX11" s="103" t="s">
        <v>1320</v>
      </c>
      <c r="UY11" s="104"/>
      <c r="UZ11" s="105"/>
      <c r="VA11" s="103" t="s">
        <v>1321</v>
      </c>
      <c r="VB11" s="104"/>
      <c r="VC11" s="105"/>
      <c r="VD11" s="103" t="s">
        <v>1322</v>
      </c>
      <c r="VE11" s="104"/>
      <c r="VF11" s="104"/>
      <c r="VG11" s="80" t="s">
        <v>1323</v>
      </c>
      <c r="VH11" s="80"/>
      <c r="VI11" s="80"/>
      <c r="VJ11" s="80" t="s">
        <v>1324</v>
      </c>
      <c r="VK11" s="80"/>
      <c r="VL11" s="80"/>
      <c r="VM11" s="80" t="s">
        <v>1325</v>
      </c>
      <c r="VN11" s="80"/>
      <c r="VO11" s="80"/>
      <c r="VP11" s="80" t="s">
        <v>1326</v>
      </c>
      <c r="VQ11" s="80"/>
      <c r="VR11" s="80"/>
      <c r="VS11" s="80" t="s">
        <v>1327</v>
      </c>
      <c r="VT11" s="80"/>
      <c r="VU11" s="80"/>
      <c r="VV11" s="80" t="s">
        <v>1328</v>
      </c>
      <c r="VW11" s="80"/>
      <c r="VX11" s="80"/>
      <c r="VY11" s="80" t="s">
        <v>1329</v>
      </c>
      <c r="VZ11" s="80"/>
      <c r="WA11" s="80"/>
      <c r="WB11" s="80" t="s">
        <v>1330</v>
      </c>
      <c r="WC11" s="80"/>
      <c r="WD11" s="80"/>
      <c r="WE11" s="80" t="s">
        <v>1331</v>
      </c>
      <c r="WF11" s="80"/>
      <c r="WG11" s="80"/>
      <c r="WH11" s="80" t="s">
        <v>1332</v>
      </c>
      <c r="WI11" s="80"/>
      <c r="WJ11" s="80"/>
      <c r="WK11" s="80" t="s">
        <v>1333</v>
      </c>
      <c r="WL11" s="80"/>
      <c r="WM11" s="80"/>
      <c r="WN11" s="80" t="s">
        <v>1334</v>
      </c>
      <c r="WO11" s="80"/>
      <c r="WP11" s="80"/>
      <c r="WQ11" s="80" t="s">
        <v>1335</v>
      </c>
      <c r="WR11" s="80"/>
      <c r="WS11" s="80"/>
      <c r="WT11" s="80" t="s">
        <v>1336</v>
      </c>
      <c r="WU11" s="80"/>
      <c r="WV11" s="80"/>
    </row>
    <row r="12" spans="1:620" ht="124.9" customHeight="1" thickBot="1">
      <c r="A12" s="71"/>
      <c r="B12" s="71"/>
      <c r="C12" s="118" t="s">
        <v>2369</v>
      </c>
      <c r="D12" s="119"/>
      <c r="E12" s="120"/>
      <c r="F12" s="118" t="s">
        <v>2373</v>
      </c>
      <c r="G12" s="119"/>
      <c r="H12" s="120"/>
      <c r="I12" s="118" t="s">
        <v>639</v>
      </c>
      <c r="J12" s="119"/>
      <c r="K12" s="120"/>
      <c r="L12" s="115" t="s">
        <v>2378</v>
      </c>
      <c r="M12" s="116"/>
      <c r="N12" s="117"/>
      <c r="O12" s="115" t="s">
        <v>2382</v>
      </c>
      <c r="P12" s="116"/>
      <c r="Q12" s="117"/>
      <c r="R12" s="115" t="s">
        <v>2386</v>
      </c>
      <c r="S12" s="116"/>
      <c r="T12" s="117"/>
      <c r="U12" s="118" t="s">
        <v>2390</v>
      </c>
      <c r="V12" s="119"/>
      <c r="W12" s="120"/>
      <c r="X12" s="118" t="s">
        <v>2394</v>
      </c>
      <c r="Y12" s="119"/>
      <c r="Z12" s="120"/>
      <c r="AA12" s="118" t="s">
        <v>2398</v>
      </c>
      <c r="AB12" s="119"/>
      <c r="AC12" s="120"/>
      <c r="AD12" s="115" t="s">
        <v>3092</v>
      </c>
      <c r="AE12" s="116"/>
      <c r="AF12" s="117"/>
      <c r="AG12" s="115" t="s">
        <v>2405</v>
      </c>
      <c r="AH12" s="116"/>
      <c r="AI12" s="117"/>
      <c r="AJ12" s="115" t="s">
        <v>2408</v>
      </c>
      <c r="AK12" s="116"/>
      <c r="AL12" s="117"/>
      <c r="AM12" s="115" t="s">
        <v>2412</v>
      </c>
      <c r="AN12" s="116"/>
      <c r="AO12" s="117"/>
      <c r="AP12" s="115" t="s">
        <v>2416</v>
      </c>
      <c r="AQ12" s="116"/>
      <c r="AR12" s="117"/>
      <c r="AS12" s="115" t="s">
        <v>2420</v>
      </c>
      <c r="AT12" s="116"/>
      <c r="AU12" s="117"/>
      <c r="AV12" s="115" t="s">
        <v>2424</v>
      </c>
      <c r="AW12" s="116"/>
      <c r="AX12" s="117"/>
      <c r="AY12" s="115" t="s">
        <v>2428</v>
      </c>
      <c r="AZ12" s="116"/>
      <c r="BA12" s="117"/>
      <c r="BB12" s="115" t="s">
        <v>2431</v>
      </c>
      <c r="BC12" s="116"/>
      <c r="BD12" s="117"/>
      <c r="BE12" s="115" t="s">
        <v>2434</v>
      </c>
      <c r="BF12" s="116"/>
      <c r="BG12" s="117"/>
      <c r="BH12" s="115" t="s">
        <v>2438</v>
      </c>
      <c r="BI12" s="116"/>
      <c r="BJ12" s="117"/>
      <c r="BK12" s="115" t="s">
        <v>2439</v>
      </c>
      <c r="BL12" s="116"/>
      <c r="BM12" s="117"/>
      <c r="BN12" s="115" t="s">
        <v>2442</v>
      </c>
      <c r="BO12" s="116"/>
      <c r="BP12" s="117"/>
      <c r="BQ12" s="115" t="s">
        <v>2446</v>
      </c>
      <c r="BR12" s="116"/>
      <c r="BS12" s="117"/>
      <c r="BT12" s="115" t="s">
        <v>2450</v>
      </c>
      <c r="BU12" s="116"/>
      <c r="BV12" s="117"/>
      <c r="BW12" s="115" t="s">
        <v>2451</v>
      </c>
      <c r="BX12" s="116"/>
      <c r="BY12" s="117"/>
      <c r="BZ12" s="115" t="s">
        <v>2455</v>
      </c>
      <c r="CA12" s="116"/>
      <c r="CB12" s="117"/>
      <c r="CC12" s="118" t="s">
        <v>2459</v>
      </c>
      <c r="CD12" s="119"/>
      <c r="CE12" s="120"/>
      <c r="CF12" s="118" t="s">
        <v>3093</v>
      </c>
      <c r="CG12" s="119"/>
      <c r="CH12" s="120"/>
      <c r="CI12" s="115" t="s">
        <v>2466</v>
      </c>
      <c r="CJ12" s="116"/>
      <c r="CK12" s="117"/>
      <c r="CL12" s="118" t="s">
        <v>2469</v>
      </c>
      <c r="CM12" s="119"/>
      <c r="CN12" s="120"/>
      <c r="CO12" s="118" t="s">
        <v>2473</v>
      </c>
      <c r="CP12" s="119"/>
      <c r="CQ12" s="120"/>
      <c r="CR12" s="115" t="s">
        <v>2474</v>
      </c>
      <c r="CS12" s="116"/>
      <c r="CT12" s="117"/>
      <c r="CU12" s="118" t="s">
        <v>2476</v>
      </c>
      <c r="CV12" s="119"/>
      <c r="CW12" s="120"/>
      <c r="CX12" s="115" t="s">
        <v>2480</v>
      </c>
      <c r="CY12" s="116"/>
      <c r="CZ12" s="117"/>
      <c r="DA12" s="115" t="s">
        <v>2484</v>
      </c>
      <c r="DB12" s="116"/>
      <c r="DC12" s="117"/>
      <c r="DD12" s="115" t="s">
        <v>2488</v>
      </c>
      <c r="DE12" s="116"/>
      <c r="DF12" s="117"/>
      <c r="DG12" s="115" t="s">
        <v>2492</v>
      </c>
      <c r="DH12" s="116"/>
      <c r="DI12" s="117"/>
      <c r="DJ12" s="115" t="s">
        <v>2496</v>
      </c>
      <c r="DK12" s="116"/>
      <c r="DL12" s="117"/>
      <c r="DM12" s="115" t="s">
        <v>2500</v>
      </c>
      <c r="DN12" s="116"/>
      <c r="DO12" s="117"/>
      <c r="DP12" s="118" t="s">
        <v>2504</v>
      </c>
      <c r="DQ12" s="119"/>
      <c r="DR12" s="120"/>
      <c r="DS12" s="115" t="s">
        <v>2508</v>
      </c>
      <c r="DT12" s="116"/>
      <c r="DU12" s="117"/>
      <c r="DV12" s="118" t="s">
        <v>2511</v>
      </c>
      <c r="DW12" s="119"/>
      <c r="DX12" s="120"/>
      <c r="DY12" s="115" t="s">
        <v>2512</v>
      </c>
      <c r="DZ12" s="116"/>
      <c r="EA12" s="117"/>
      <c r="EB12" s="115" t="s">
        <v>2516</v>
      </c>
      <c r="EC12" s="116"/>
      <c r="ED12" s="117"/>
      <c r="EE12" s="115" t="s">
        <v>2520</v>
      </c>
      <c r="EF12" s="116"/>
      <c r="EG12" s="117"/>
      <c r="EH12" s="115" t="s">
        <v>2521</v>
      </c>
      <c r="EI12" s="116"/>
      <c r="EJ12" s="117"/>
      <c r="EK12" s="115" t="s">
        <v>2525</v>
      </c>
      <c r="EL12" s="116"/>
      <c r="EM12" s="117"/>
      <c r="EN12" s="115" t="s">
        <v>2529</v>
      </c>
      <c r="EO12" s="116"/>
      <c r="EP12" s="117"/>
      <c r="EQ12" s="115" t="s">
        <v>2533</v>
      </c>
      <c r="ER12" s="116"/>
      <c r="ES12" s="117"/>
      <c r="ET12" s="115" t="s">
        <v>2537</v>
      </c>
      <c r="EU12" s="116"/>
      <c r="EV12" s="117"/>
      <c r="EW12" s="115" t="s">
        <v>2540</v>
      </c>
      <c r="EX12" s="116"/>
      <c r="EY12" s="117"/>
      <c r="EZ12" s="115" t="s">
        <v>2544</v>
      </c>
      <c r="FA12" s="116"/>
      <c r="FB12" s="117"/>
      <c r="FC12" s="115" t="s">
        <v>2548</v>
      </c>
      <c r="FD12" s="116"/>
      <c r="FE12" s="117"/>
      <c r="FF12" s="115" t="s">
        <v>2552</v>
      </c>
      <c r="FG12" s="116"/>
      <c r="FH12" s="117"/>
      <c r="FI12" s="115" t="s">
        <v>2553</v>
      </c>
      <c r="FJ12" s="116"/>
      <c r="FK12" s="117"/>
      <c r="FL12" s="115" t="s">
        <v>2557</v>
      </c>
      <c r="FM12" s="116"/>
      <c r="FN12" s="117"/>
      <c r="FO12" s="115" t="s">
        <v>2561</v>
      </c>
      <c r="FP12" s="116"/>
      <c r="FQ12" s="117"/>
      <c r="FR12" s="115" t="s">
        <v>2565</v>
      </c>
      <c r="FS12" s="116"/>
      <c r="FT12" s="117"/>
      <c r="FU12" s="115" t="s">
        <v>2569</v>
      </c>
      <c r="FV12" s="116"/>
      <c r="FW12" s="117"/>
      <c r="FX12" s="115" t="s">
        <v>2573</v>
      </c>
      <c r="FY12" s="116"/>
      <c r="FZ12" s="117"/>
      <c r="GA12" s="115" t="s">
        <v>2574</v>
      </c>
      <c r="GB12" s="116"/>
      <c r="GC12" s="117"/>
      <c r="GD12" s="115" t="s">
        <v>2577</v>
      </c>
      <c r="GE12" s="116"/>
      <c r="GF12" s="117"/>
      <c r="GG12" s="115" t="s">
        <v>2581</v>
      </c>
      <c r="GH12" s="116"/>
      <c r="GI12" s="117"/>
      <c r="GJ12" s="115" t="s">
        <v>2585</v>
      </c>
      <c r="GK12" s="116"/>
      <c r="GL12" s="117"/>
      <c r="GM12" s="115" t="s">
        <v>2589</v>
      </c>
      <c r="GN12" s="116"/>
      <c r="GO12" s="117"/>
      <c r="GP12" s="115" t="s">
        <v>2593</v>
      </c>
      <c r="GQ12" s="116"/>
      <c r="GR12" s="117"/>
      <c r="GS12" s="115" t="s">
        <v>2597</v>
      </c>
      <c r="GT12" s="116"/>
      <c r="GU12" s="117"/>
      <c r="GV12" s="115" t="s">
        <v>2601</v>
      </c>
      <c r="GW12" s="116"/>
      <c r="GX12" s="117"/>
      <c r="GY12" s="115" t="s">
        <v>2603</v>
      </c>
      <c r="GZ12" s="116"/>
      <c r="HA12" s="117"/>
      <c r="HB12" s="115" t="s">
        <v>2606</v>
      </c>
      <c r="HC12" s="116"/>
      <c r="HD12" s="117"/>
      <c r="HE12" s="115" t="s">
        <v>2609</v>
      </c>
      <c r="HF12" s="116"/>
      <c r="HG12" s="117"/>
      <c r="HH12" s="115" t="s">
        <v>2613</v>
      </c>
      <c r="HI12" s="116"/>
      <c r="HJ12" s="117"/>
      <c r="HK12" s="115" t="s">
        <v>2617</v>
      </c>
      <c r="HL12" s="116"/>
      <c r="HM12" s="117"/>
      <c r="HN12" s="115" t="s">
        <v>2620</v>
      </c>
      <c r="HO12" s="116"/>
      <c r="HP12" s="117"/>
      <c r="HQ12" s="115" t="s">
        <v>2624</v>
      </c>
      <c r="HR12" s="116"/>
      <c r="HS12" s="117"/>
      <c r="HT12" s="115" t="s">
        <v>2627</v>
      </c>
      <c r="HU12" s="116"/>
      <c r="HV12" s="117"/>
      <c r="HW12" s="115" t="s">
        <v>2631</v>
      </c>
      <c r="HX12" s="116"/>
      <c r="HY12" s="117"/>
      <c r="HZ12" s="115" t="s">
        <v>2634</v>
      </c>
      <c r="IA12" s="116"/>
      <c r="IB12" s="117"/>
      <c r="IC12" s="115" t="s">
        <v>2637</v>
      </c>
      <c r="ID12" s="116"/>
      <c r="IE12" s="117"/>
      <c r="IF12" s="115" t="s">
        <v>2641</v>
      </c>
      <c r="IG12" s="116"/>
      <c r="IH12" s="117"/>
      <c r="II12" s="115" t="s">
        <v>2642</v>
      </c>
      <c r="IJ12" s="116"/>
      <c r="IK12" s="117"/>
      <c r="IL12" s="115" t="s">
        <v>2646</v>
      </c>
      <c r="IM12" s="116"/>
      <c r="IN12" s="117"/>
      <c r="IO12" s="115" t="s">
        <v>2650</v>
      </c>
      <c r="IP12" s="116"/>
      <c r="IQ12" s="117"/>
      <c r="IR12" s="115" t="s">
        <v>2654</v>
      </c>
      <c r="IS12" s="116"/>
      <c r="IT12" s="117"/>
      <c r="IU12" s="115" t="s">
        <v>2656</v>
      </c>
      <c r="IV12" s="116"/>
      <c r="IW12" s="117"/>
      <c r="IX12" s="115" t="s">
        <v>2660</v>
      </c>
      <c r="IY12" s="116"/>
      <c r="IZ12" s="117"/>
      <c r="JA12" s="115" t="s">
        <v>2661</v>
      </c>
      <c r="JB12" s="116"/>
      <c r="JC12" s="117"/>
      <c r="JD12" s="115" t="s">
        <v>2665</v>
      </c>
      <c r="JE12" s="116"/>
      <c r="JF12" s="117"/>
      <c r="JG12" s="115" t="s">
        <v>2669</v>
      </c>
      <c r="JH12" s="116"/>
      <c r="JI12" s="117"/>
      <c r="JJ12" s="115" t="s">
        <v>2673</v>
      </c>
      <c r="JK12" s="116"/>
      <c r="JL12" s="117"/>
      <c r="JM12" s="115" t="s">
        <v>2677</v>
      </c>
      <c r="JN12" s="116"/>
      <c r="JO12" s="117"/>
      <c r="JP12" s="115" t="s">
        <v>2593</v>
      </c>
      <c r="JQ12" s="116"/>
      <c r="JR12" s="117"/>
      <c r="JS12" s="115" t="s">
        <v>2682</v>
      </c>
      <c r="JT12" s="116"/>
      <c r="JU12" s="117"/>
      <c r="JV12" s="115" t="s">
        <v>2684</v>
      </c>
      <c r="JW12" s="116"/>
      <c r="JX12" s="117"/>
      <c r="JY12" s="115" t="s">
        <v>2688</v>
      </c>
      <c r="JZ12" s="116"/>
      <c r="KA12" s="117"/>
      <c r="KB12" s="115" t="s">
        <v>2692</v>
      </c>
      <c r="KC12" s="116"/>
      <c r="KD12" s="117"/>
      <c r="KE12" s="115" t="s">
        <v>2696</v>
      </c>
      <c r="KF12" s="116"/>
      <c r="KG12" s="117"/>
      <c r="KH12" s="154" t="s">
        <v>2700</v>
      </c>
      <c r="KI12" s="145"/>
      <c r="KJ12" s="155"/>
      <c r="KK12" s="154" t="s">
        <v>2704</v>
      </c>
      <c r="KL12" s="145"/>
      <c r="KM12" s="155"/>
      <c r="KN12" s="156" t="s">
        <v>2705</v>
      </c>
      <c r="KO12" s="157"/>
      <c r="KP12" s="158"/>
      <c r="KQ12" s="156" t="s">
        <v>2708</v>
      </c>
      <c r="KR12" s="157"/>
      <c r="KS12" s="158"/>
      <c r="KT12" s="156" t="s">
        <v>2712</v>
      </c>
      <c r="KU12" s="157"/>
      <c r="KV12" s="158"/>
      <c r="KW12" s="156" t="s">
        <v>2716</v>
      </c>
      <c r="KX12" s="157"/>
      <c r="KY12" s="158"/>
      <c r="KZ12" s="156" t="s">
        <v>2720</v>
      </c>
      <c r="LA12" s="157"/>
      <c r="LB12" s="158"/>
      <c r="LC12" s="156" t="s">
        <v>2724</v>
      </c>
      <c r="LD12" s="157"/>
      <c r="LE12" s="158"/>
      <c r="LF12" s="156" t="s">
        <v>2726</v>
      </c>
      <c r="LG12" s="157"/>
      <c r="LH12" s="158"/>
      <c r="LI12" s="156" t="s">
        <v>2730</v>
      </c>
      <c r="LJ12" s="157"/>
      <c r="LK12" s="158"/>
      <c r="LL12" s="156" t="s">
        <v>2734</v>
      </c>
      <c r="LM12" s="157"/>
      <c r="LN12" s="158"/>
      <c r="LO12" s="156" t="s">
        <v>2738</v>
      </c>
      <c r="LP12" s="157"/>
      <c r="LQ12" s="158"/>
      <c r="LR12" s="156" t="s">
        <v>2742</v>
      </c>
      <c r="LS12" s="157"/>
      <c r="LT12" s="158"/>
      <c r="LU12" s="156" t="s">
        <v>2746</v>
      </c>
      <c r="LV12" s="157"/>
      <c r="LW12" s="158"/>
      <c r="LX12" s="154" t="s">
        <v>2750</v>
      </c>
      <c r="LY12" s="145"/>
      <c r="LZ12" s="155"/>
      <c r="MA12" s="154" t="s">
        <v>2754</v>
      </c>
      <c r="MB12" s="145"/>
      <c r="MC12" s="155"/>
      <c r="MD12" s="154" t="s">
        <v>2757</v>
      </c>
      <c r="ME12" s="145"/>
      <c r="MF12" s="155"/>
      <c r="MG12" s="156" t="s">
        <v>2761</v>
      </c>
      <c r="MH12" s="157"/>
      <c r="MI12" s="158"/>
      <c r="MJ12" s="156" t="s">
        <v>2765</v>
      </c>
      <c r="MK12" s="157"/>
      <c r="ML12" s="158"/>
      <c r="MM12" s="154" t="s">
        <v>2769</v>
      </c>
      <c r="MN12" s="145"/>
      <c r="MO12" s="155"/>
      <c r="MP12" s="154" t="s">
        <v>2773</v>
      </c>
      <c r="MQ12" s="145"/>
      <c r="MR12" s="155"/>
      <c r="MS12" s="154" t="s">
        <v>2774</v>
      </c>
      <c r="MT12" s="145"/>
      <c r="MU12" s="155"/>
      <c r="MV12" s="154" t="s">
        <v>2778</v>
      </c>
      <c r="MW12" s="145"/>
      <c r="MX12" s="155"/>
      <c r="MY12" s="154" t="s">
        <v>2782</v>
      </c>
      <c r="MZ12" s="145"/>
      <c r="NA12" s="155"/>
      <c r="NB12" s="154" t="s">
        <v>2786</v>
      </c>
      <c r="NC12" s="145"/>
      <c r="ND12" s="155"/>
      <c r="NE12" s="154" t="s">
        <v>2790</v>
      </c>
      <c r="NF12" s="145"/>
      <c r="NG12" s="155"/>
      <c r="NH12" s="154" t="s">
        <v>2794</v>
      </c>
      <c r="NI12" s="145"/>
      <c r="NJ12" s="155"/>
      <c r="NK12" s="154" t="s">
        <v>2798</v>
      </c>
      <c r="NL12" s="145"/>
      <c r="NM12" s="155"/>
      <c r="NN12" s="154" t="s">
        <v>2802</v>
      </c>
      <c r="NO12" s="145"/>
      <c r="NP12" s="155"/>
      <c r="NQ12" s="154" t="s">
        <v>2806</v>
      </c>
      <c r="NR12" s="145"/>
      <c r="NS12" s="155"/>
      <c r="NT12" s="154" t="s">
        <v>2810</v>
      </c>
      <c r="NU12" s="145"/>
      <c r="NV12" s="155"/>
      <c r="NW12" s="156" t="s">
        <v>2814</v>
      </c>
      <c r="NX12" s="157"/>
      <c r="NY12" s="158"/>
      <c r="NZ12" s="156" t="s">
        <v>2818</v>
      </c>
      <c r="OA12" s="157"/>
      <c r="OB12" s="158"/>
      <c r="OC12" s="156" t="s">
        <v>2822</v>
      </c>
      <c r="OD12" s="157"/>
      <c r="OE12" s="158"/>
      <c r="OF12" s="154" t="s">
        <v>2826</v>
      </c>
      <c r="OG12" s="145"/>
      <c r="OH12" s="155"/>
      <c r="OI12" s="156" t="s">
        <v>2830</v>
      </c>
      <c r="OJ12" s="157"/>
      <c r="OK12" s="158"/>
      <c r="OL12" s="156" t="s">
        <v>2834</v>
      </c>
      <c r="OM12" s="157"/>
      <c r="ON12" s="158"/>
      <c r="OO12" s="156" t="s">
        <v>2838</v>
      </c>
      <c r="OP12" s="157"/>
      <c r="OQ12" s="158"/>
      <c r="OR12" s="156" t="s">
        <v>2842</v>
      </c>
      <c r="OS12" s="157"/>
      <c r="OT12" s="158"/>
      <c r="OU12" s="156" t="s">
        <v>2846</v>
      </c>
      <c r="OV12" s="157"/>
      <c r="OW12" s="158"/>
      <c r="OX12" s="156" t="s">
        <v>2849</v>
      </c>
      <c r="OY12" s="157"/>
      <c r="OZ12" s="158"/>
      <c r="PA12" s="156" t="s">
        <v>2853</v>
      </c>
      <c r="PB12" s="157"/>
      <c r="PC12" s="158"/>
      <c r="PD12" s="156" t="s">
        <v>2857</v>
      </c>
      <c r="PE12" s="157"/>
      <c r="PF12" s="158"/>
      <c r="PG12" s="156" t="s">
        <v>2861</v>
      </c>
      <c r="PH12" s="157"/>
      <c r="PI12" s="158"/>
      <c r="PJ12" s="156" t="s">
        <v>2865</v>
      </c>
      <c r="PK12" s="157"/>
      <c r="PL12" s="158"/>
      <c r="PM12" s="156" t="s">
        <v>2868</v>
      </c>
      <c r="PN12" s="157"/>
      <c r="PO12" s="158"/>
      <c r="PP12" s="154" t="s">
        <v>2872</v>
      </c>
      <c r="PQ12" s="145"/>
      <c r="PR12" s="155"/>
      <c r="PS12" s="154" t="s">
        <v>2876</v>
      </c>
      <c r="PT12" s="145"/>
      <c r="PU12" s="155"/>
      <c r="PV12" s="154" t="s">
        <v>2880</v>
      </c>
      <c r="PW12" s="145"/>
      <c r="PX12" s="155"/>
      <c r="PY12" s="154" t="s">
        <v>2884</v>
      </c>
      <c r="PZ12" s="145"/>
      <c r="QA12" s="155"/>
      <c r="QB12" s="154" t="s">
        <v>2888</v>
      </c>
      <c r="QC12" s="145"/>
      <c r="QD12" s="155"/>
      <c r="QE12" s="154" t="s">
        <v>2892</v>
      </c>
      <c r="QF12" s="145"/>
      <c r="QG12" s="155"/>
      <c r="QH12" s="154" t="s">
        <v>2896</v>
      </c>
      <c r="QI12" s="145"/>
      <c r="QJ12" s="155"/>
      <c r="QK12" s="154" t="s">
        <v>2900</v>
      </c>
      <c r="QL12" s="145"/>
      <c r="QM12" s="155"/>
      <c r="QN12" s="154" t="s">
        <v>2205</v>
      </c>
      <c r="QO12" s="145"/>
      <c r="QP12" s="155"/>
      <c r="QQ12" s="154" t="s">
        <v>2906</v>
      </c>
      <c r="QR12" s="145"/>
      <c r="QS12" s="155"/>
      <c r="QT12" s="154" t="s">
        <v>2907</v>
      </c>
      <c r="QU12" s="145"/>
      <c r="QV12" s="155"/>
      <c r="QW12" s="154" t="s">
        <v>2911</v>
      </c>
      <c r="QX12" s="145"/>
      <c r="QY12" s="155"/>
      <c r="QZ12" s="154" t="s">
        <v>2915</v>
      </c>
      <c r="RA12" s="145"/>
      <c r="RB12" s="155"/>
      <c r="RC12" s="154" t="s">
        <v>2919</v>
      </c>
      <c r="RD12" s="145"/>
      <c r="RE12" s="155"/>
      <c r="RF12" s="154" t="s">
        <v>2923</v>
      </c>
      <c r="RG12" s="145"/>
      <c r="RH12" s="155"/>
      <c r="RI12" s="154" t="s">
        <v>2927</v>
      </c>
      <c r="RJ12" s="145"/>
      <c r="RK12" s="155"/>
      <c r="RL12" s="154" t="s">
        <v>2931</v>
      </c>
      <c r="RM12" s="145"/>
      <c r="RN12" s="155"/>
      <c r="RO12" s="154" t="s">
        <v>2935</v>
      </c>
      <c r="RP12" s="145"/>
      <c r="RQ12" s="155"/>
      <c r="RR12" s="154" t="s">
        <v>2939</v>
      </c>
      <c r="RS12" s="145"/>
      <c r="RT12" s="155"/>
      <c r="RU12" s="154" t="s">
        <v>2943</v>
      </c>
      <c r="RV12" s="145"/>
      <c r="RW12" s="155"/>
      <c r="RX12" s="154" t="s">
        <v>2947</v>
      </c>
      <c r="RY12" s="145"/>
      <c r="RZ12" s="155"/>
      <c r="SA12" s="154" t="s">
        <v>2951</v>
      </c>
      <c r="SB12" s="145"/>
      <c r="SC12" s="155"/>
      <c r="SD12" s="154" t="s">
        <v>2955</v>
      </c>
      <c r="SE12" s="145"/>
      <c r="SF12" s="155"/>
      <c r="SG12" s="154" t="s">
        <v>2959</v>
      </c>
      <c r="SH12" s="145"/>
      <c r="SI12" s="155"/>
      <c r="SJ12" s="154" t="s">
        <v>2963</v>
      </c>
      <c r="SK12" s="145"/>
      <c r="SL12" s="155"/>
      <c r="SM12" s="154" t="s">
        <v>2966</v>
      </c>
      <c r="SN12" s="145"/>
      <c r="SO12" s="155"/>
      <c r="SP12" s="154" t="s">
        <v>2474</v>
      </c>
      <c r="SQ12" s="145"/>
      <c r="SR12" s="155"/>
      <c r="SS12" s="154" t="s">
        <v>2973</v>
      </c>
      <c r="ST12" s="145"/>
      <c r="SU12" s="155"/>
      <c r="SV12" s="154" t="s">
        <v>2977</v>
      </c>
      <c r="SW12" s="145"/>
      <c r="SX12" s="155"/>
      <c r="SY12" s="154" t="s">
        <v>2979</v>
      </c>
      <c r="SZ12" s="145"/>
      <c r="TA12" s="155"/>
      <c r="TB12" s="154" t="s">
        <v>2983</v>
      </c>
      <c r="TC12" s="145"/>
      <c r="TD12" s="155"/>
      <c r="TE12" s="154" t="s">
        <v>2987</v>
      </c>
      <c r="TF12" s="145"/>
      <c r="TG12" s="155"/>
      <c r="TH12" s="154" t="s">
        <v>2991</v>
      </c>
      <c r="TI12" s="145"/>
      <c r="TJ12" s="155"/>
      <c r="TK12" s="154" t="s">
        <v>2995</v>
      </c>
      <c r="TL12" s="145"/>
      <c r="TM12" s="155"/>
      <c r="TN12" s="154" t="s">
        <v>2999</v>
      </c>
      <c r="TO12" s="145"/>
      <c r="TP12" s="155"/>
      <c r="TQ12" s="154" t="s">
        <v>3003</v>
      </c>
      <c r="TR12" s="145"/>
      <c r="TS12" s="155"/>
      <c r="TT12" s="154" t="s">
        <v>3006</v>
      </c>
      <c r="TU12" s="145"/>
      <c r="TV12" s="155"/>
      <c r="TW12" s="154" t="s">
        <v>3010</v>
      </c>
      <c r="TX12" s="145"/>
      <c r="TY12" s="155"/>
      <c r="TZ12" s="154" t="s">
        <v>3014</v>
      </c>
      <c r="UA12" s="145"/>
      <c r="UB12" s="155"/>
      <c r="UC12" s="154" t="s">
        <v>3018</v>
      </c>
      <c r="UD12" s="145"/>
      <c r="UE12" s="155"/>
      <c r="UF12" s="154" t="s">
        <v>3022</v>
      </c>
      <c r="UG12" s="145"/>
      <c r="UH12" s="155"/>
      <c r="UI12" s="154" t="s">
        <v>3026</v>
      </c>
      <c r="UJ12" s="145"/>
      <c r="UK12" s="155"/>
      <c r="UL12" s="154" t="s">
        <v>3028</v>
      </c>
      <c r="UM12" s="145"/>
      <c r="UN12" s="146"/>
      <c r="UO12" s="144" t="s">
        <v>3032</v>
      </c>
      <c r="UP12" s="145"/>
      <c r="UQ12" s="146"/>
      <c r="UR12" s="144" t="s">
        <v>3036</v>
      </c>
      <c r="US12" s="145"/>
      <c r="UT12" s="155"/>
      <c r="UU12" s="154" t="s">
        <v>3039</v>
      </c>
      <c r="UV12" s="145"/>
      <c r="UW12" s="155"/>
      <c r="UX12" s="154" t="s">
        <v>3043</v>
      </c>
      <c r="UY12" s="145"/>
      <c r="UZ12" s="155"/>
      <c r="VA12" s="154" t="s">
        <v>3046</v>
      </c>
      <c r="VB12" s="145"/>
      <c r="VC12" s="155"/>
      <c r="VD12" s="154" t="s">
        <v>3049</v>
      </c>
      <c r="VE12" s="145"/>
      <c r="VF12" s="155"/>
      <c r="VG12" s="154" t="s">
        <v>3052</v>
      </c>
      <c r="VH12" s="145"/>
      <c r="VI12" s="155"/>
      <c r="VJ12" s="154" t="s">
        <v>3053</v>
      </c>
      <c r="VK12" s="145"/>
      <c r="VL12" s="155"/>
      <c r="VM12" s="154" t="s">
        <v>3056</v>
      </c>
      <c r="VN12" s="145"/>
      <c r="VO12" s="155"/>
      <c r="VP12" s="154" t="s">
        <v>3060</v>
      </c>
      <c r="VQ12" s="145"/>
      <c r="VR12" s="155"/>
      <c r="VS12" s="118" t="s">
        <v>3061</v>
      </c>
      <c r="VT12" s="119"/>
      <c r="VU12" s="120"/>
      <c r="VV12" s="154" t="s">
        <v>3065</v>
      </c>
      <c r="VW12" s="145"/>
      <c r="VX12" s="155"/>
      <c r="VY12" s="154" t="s">
        <v>3067</v>
      </c>
      <c r="VZ12" s="145"/>
      <c r="WA12" s="155"/>
      <c r="WB12" s="154" t="s">
        <v>3069</v>
      </c>
      <c r="WC12" s="145"/>
      <c r="WD12" s="155"/>
      <c r="WE12" s="154" t="s">
        <v>3073</v>
      </c>
      <c r="WF12" s="145"/>
      <c r="WG12" s="155"/>
      <c r="WH12" s="154" t="s">
        <v>3076</v>
      </c>
      <c r="WI12" s="145"/>
      <c r="WJ12" s="155"/>
      <c r="WK12" s="154" t="s">
        <v>3079</v>
      </c>
      <c r="WL12" s="145"/>
      <c r="WM12" s="155"/>
      <c r="WN12" s="154" t="s">
        <v>3083</v>
      </c>
      <c r="WO12" s="145"/>
      <c r="WP12" s="155"/>
      <c r="WQ12" s="154" t="s">
        <v>3087</v>
      </c>
      <c r="WR12" s="145"/>
      <c r="WS12" s="146"/>
      <c r="WT12" s="144" t="s">
        <v>3088</v>
      </c>
      <c r="WU12" s="145"/>
      <c r="WV12" s="146"/>
    </row>
    <row r="13" spans="1:620" ht="156.75" thickBot="1">
      <c r="A13" s="71"/>
      <c r="B13" s="71"/>
      <c r="C13" s="28" t="s">
        <v>2370</v>
      </c>
      <c r="D13" s="29" t="s">
        <v>2371</v>
      </c>
      <c r="E13" s="30" t="s">
        <v>2372</v>
      </c>
      <c r="F13" s="28" t="s">
        <v>2374</v>
      </c>
      <c r="G13" s="29" t="s">
        <v>2375</v>
      </c>
      <c r="H13" s="30" t="s">
        <v>2376</v>
      </c>
      <c r="I13" s="28" t="s">
        <v>640</v>
      </c>
      <c r="J13" s="29" t="s">
        <v>2377</v>
      </c>
      <c r="K13" s="30" t="s">
        <v>642</v>
      </c>
      <c r="L13" s="28" t="s">
        <v>2379</v>
      </c>
      <c r="M13" s="29" t="s">
        <v>2380</v>
      </c>
      <c r="N13" s="30" t="s">
        <v>2381</v>
      </c>
      <c r="O13" s="28" t="s">
        <v>2383</v>
      </c>
      <c r="P13" s="29" t="s">
        <v>2384</v>
      </c>
      <c r="Q13" s="30" t="s">
        <v>2385</v>
      </c>
      <c r="R13" s="28" t="s">
        <v>2387</v>
      </c>
      <c r="S13" s="29" t="s">
        <v>2388</v>
      </c>
      <c r="T13" s="30" t="s">
        <v>2389</v>
      </c>
      <c r="U13" s="28" t="s">
        <v>2391</v>
      </c>
      <c r="V13" s="29" t="s">
        <v>2392</v>
      </c>
      <c r="W13" s="30" t="s">
        <v>2393</v>
      </c>
      <c r="X13" s="28" t="s">
        <v>2395</v>
      </c>
      <c r="Y13" s="29" t="s">
        <v>2396</v>
      </c>
      <c r="Z13" s="30" t="s">
        <v>2397</v>
      </c>
      <c r="AA13" s="28" t="s">
        <v>2399</v>
      </c>
      <c r="AB13" s="29" t="s">
        <v>2400</v>
      </c>
      <c r="AC13" s="30" t="s">
        <v>2401</v>
      </c>
      <c r="AD13" s="28" t="s">
        <v>2402</v>
      </c>
      <c r="AE13" s="29" t="s">
        <v>2403</v>
      </c>
      <c r="AF13" s="30" t="s">
        <v>2404</v>
      </c>
      <c r="AG13" s="28" t="s">
        <v>3094</v>
      </c>
      <c r="AH13" s="29" t="s">
        <v>2406</v>
      </c>
      <c r="AI13" s="30" t="s">
        <v>2407</v>
      </c>
      <c r="AJ13" s="28" t="s">
        <v>2409</v>
      </c>
      <c r="AK13" s="29" t="s">
        <v>2410</v>
      </c>
      <c r="AL13" s="30" t="s">
        <v>2411</v>
      </c>
      <c r="AM13" s="28" t="s">
        <v>2413</v>
      </c>
      <c r="AN13" s="29" t="s">
        <v>2414</v>
      </c>
      <c r="AO13" s="30" t="s">
        <v>2415</v>
      </c>
      <c r="AP13" s="28" t="s">
        <v>2417</v>
      </c>
      <c r="AQ13" s="29" t="s">
        <v>2418</v>
      </c>
      <c r="AR13" s="30" t="s">
        <v>2419</v>
      </c>
      <c r="AS13" s="28" t="s">
        <v>2421</v>
      </c>
      <c r="AT13" s="29" t="s">
        <v>2422</v>
      </c>
      <c r="AU13" s="30" t="s">
        <v>2423</v>
      </c>
      <c r="AV13" s="28" t="s">
        <v>2425</v>
      </c>
      <c r="AW13" s="29" t="s">
        <v>2426</v>
      </c>
      <c r="AX13" s="30" t="s">
        <v>2427</v>
      </c>
      <c r="AY13" s="28" t="s">
        <v>2429</v>
      </c>
      <c r="AZ13" s="29" t="s">
        <v>2430</v>
      </c>
      <c r="BA13" s="30" t="s">
        <v>414</v>
      </c>
      <c r="BB13" s="28" t="s">
        <v>685</v>
      </c>
      <c r="BC13" s="29" t="s">
        <v>2432</v>
      </c>
      <c r="BD13" s="30" t="s">
        <v>2433</v>
      </c>
      <c r="BE13" s="28" t="s">
        <v>2435</v>
      </c>
      <c r="BF13" s="29" t="s">
        <v>2436</v>
      </c>
      <c r="BG13" s="30" t="s">
        <v>2437</v>
      </c>
      <c r="BH13" s="28" t="s">
        <v>685</v>
      </c>
      <c r="BI13" s="29" t="s">
        <v>2432</v>
      </c>
      <c r="BJ13" s="30" t="s">
        <v>2433</v>
      </c>
      <c r="BK13" s="28" t="s">
        <v>1638</v>
      </c>
      <c r="BL13" s="29" t="s">
        <v>2440</v>
      </c>
      <c r="BM13" s="30" t="s">
        <v>2441</v>
      </c>
      <c r="BN13" s="28" t="s">
        <v>2443</v>
      </c>
      <c r="BO13" s="29" t="s">
        <v>2444</v>
      </c>
      <c r="BP13" s="30" t="s">
        <v>2445</v>
      </c>
      <c r="BQ13" s="28" t="s">
        <v>2447</v>
      </c>
      <c r="BR13" s="29" t="s">
        <v>2448</v>
      </c>
      <c r="BS13" s="30" t="s">
        <v>2449</v>
      </c>
      <c r="BT13" s="28"/>
      <c r="BU13" s="29"/>
      <c r="BV13" s="30"/>
      <c r="BW13" s="28" t="s">
        <v>2452</v>
      </c>
      <c r="BX13" s="29" t="s">
        <v>2453</v>
      </c>
      <c r="BY13" s="30" t="s">
        <v>2454</v>
      </c>
      <c r="BZ13" s="32" t="s">
        <v>2456</v>
      </c>
      <c r="CA13" s="34" t="s">
        <v>2457</v>
      </c>
      <c r="CB13" s="33" t="s">
        <v>2458</v>
      </c>
      <c r="CC13" s="32" t="s">
        <v>2460</v>
      </c>
      <c r="CD13" s="34" t="s">
        <v>2461</v>
      </c>
      <c r="CE13" s="33" t="s">
        <v>2462</v>
      </c>
      <c r="CF13" s="32" t="s">
        <v>2463</v>
      </c>
      <c r="CG13" s="34" t="s">
        <v>2464</v>
      </c>
      <c r="CH13" s="33" t="s">
        <v>2465</v>
      </c>
      <c r="CI13" s="32" t="s">
        <v>483</v>
      </c>
      <c r="CJ13" s="34" t="s">
        <v>2467</v>
      </c>
      <c r="CK13" s="33" t="s">
        <v>2468</v>
      </c>
      <c r="CL13" s="32" t="s">
        <v>2470</v>
      </c>
      <c r="CM13" s="34" t="s">
        <v>2471</v>
      </c>
      <c r="CN13" s="33" t="s">
        <v>2472</v>
      </c>
      <c r="CO13" s="32" t="s">
        <v>553</v>
      </c>
      <c r="CP13" s="34" t="s">
        <v>1808</v>
      </c>
      <c r="CQ13" s="33" t="s">
        <v>450</v>
      </c>
      <c r="CR13" s="32" t="s">
        <v>1696</v>
      </c>
      <c r="CS13" s="34" t="s">
        <v>2475</v>
      </c>
      <c r="CT13" s="33" t="s">
        <v>1698</v>
      </c>
      <c r="CU13" s="32" t="s">
        <v>2477</v>
      </c>
      <c r="CV13" s="34" t="s">
        <v>2478</v>
      </c>
      <c r="CW13" s="33" t="s">
        <v>2479</v>
      </c>
      <c r="CX13" s="32" t="s">
        <v>2481</v>
      </c>
      <c r="CY13" s="34" t="s">
        <v>2482</v>
      </c>
      <c r="CZ13" s="33" t="s">
        <v>2483</v>
      </c>
      <c r="DA13" s="32" t="s">
        <v>2485</v>
      </c>
      <c r="DB13" s="34" t="s">
        <v>2486</v>
      </c>
      <c r="DC13" s="33" t="s">
        <v>2487</v>
      </c>
      <c r="DD13" s="32" t="s">
        <v>2489</v>
      </c>
      <c r="DE13" s="34" t="s">
        <v>2490</v>
      </c>
      <c r="DF13" s="33" t="s">
        <v>2491</v>
      </c>
      <c r="DG13" s="32" t="s">
        <v>2493</v>
      </c>
      <c r="DH13" s="34" t="s">
        <v>2494</v>
      </c>
      <c r="DI13" s="33" t="s">
        <v>2495</v>
      </c>
      <c r="DJ13" s="32" t="s">
        <v>2497</v>
      </c>
      <c r="DK13" s="34" t="s">
        <v>2498</v>
      </c>
      <c r="DL13" s="33" t="s">
        <v>2499</v>
      </c>
      <c r="DM13" s="32" t="s">
        <v>2501</v>
      </c>
      <c r="DN13" s="34" t="s">
        <v>2502</v>
      </c>
      <c r="DO13" s="33" t="s">
        <v>2503</v>
      </c>
      <c r="DP13" s="32" t="s">
        <v>2505</v>
      </c>
      <c r="DQ13" s="34" t="s">
        <v>2506</v>
      </c>
      <c r="DR13" s="33" t="s">
        <v>2507</v>
      </c>
      <c r="DS13" s="32" t="s">
        <v>1873</v>
      </c>
      <c r="DT13" s="34" t="s">
        <v>2509</v>
      </c>
      <c r="DU13" s="33" t="s">
        <v>2510</v>
      </c>
      <c r="DV13" s="32" t="s">
        <v>514</v>
      </c>
      <c r="DW13" s="34" t="s">
        <v>1433</v>
      </c>
      <c r="DX13" s="33" t="s">
        <v>516</v>
      </c>
      <c r="DY13" s="32" t="s">
        <v>2513</v>
      </c>
      <c r="DZ13" s="34" t="s">
        <v>2514</v>
      </c>
      <c r="EA13" s="33" t="s">
        <v>2515</v>
      </c>
      <c r="EB13" s="32" t="s">
        <v>2517</v>
      </c>
      <c r="EC13" s="34" t="s">
        <v>2518</v>
      </c>
      <c r="ED13" s="33" t="s">
        <v>2519</v>
      </c>
      <c r="EE13" s="32" t="s">
        <v>374</v>
      </c>
      <c r="EF13" s="34" t="s">
        <v>578</v>
      </c>
      <c r="EG13" s="33" t="s">
        <v>376</v>
      </c>
      <c r="EH13" s="32" t="s">
        <v>2522</v>
      </c>
      <c r="EI13" s="34" t="s">
        <v>2523</v>
      </c>
      <c r="EJ13" s="33" t="s">
        <v>2524</v>
      </c>
      <c r="EK13" s="32" t="s">
        <v>2526</v>
      </c>
      <c r="EL13" s="34" t="s">
        <v>2527</v>
      </c>
      <c r="EM13" s="33" t="s">
        <v>2528</v>
      </c>
      <c r="EN13" s="32" t="s">
        <v>2530</v>
      </c>
      <c r="EO13" s="34" t="s">
        <v>2531</v>
      </c>
      <c r="EP13" s="33" t="s">
        <v>2532</v>
      </c>
      <c r="EQ13" s="32" t="s">
        <v>2534</v>
      </c>
      <c r="ER13" s="34" t="s">
        <v>2535</v>
      </c>
      <c r="ES13" s="33" t="s">
        <v>2536</v>
      </c>
      <c r="ET13" s="32" t="s">
        <v>3095</v>
      </c>
      <c r="EU13" s="34" t="s">
        <v>2538</v>
      </c>
      <c r="EV13" s="33" t="s">
        <v>2539</v>
      </c>
      <c r="EW13" s="32" t="s">
        <v>2541</v>
      </c>
      <c r="EX13" s="34" t="s">
        <v>2542</v>
      </c>
      <c r="EY13" s="33" t="s">
        <v>2543</v>
      </c>
      <c r="EZ13" s="32" t="s">
        <v>2545</v>
      </c>
      <c r="FA13" s="34" t="s">
        <v>2546</v>
      </c>
      <c r="FB13" s="33" t="s">
        <v>2547</v>
      </c>
      <c r="FC13" s="32" t="s">
        <v>2549</v>
      </c>
      <c r="FD13" s="34" t="s">
        <v>2550</v>
      </c>
      <c r="FE13" s="33" t="s">
        <v>2551</v>
      </c>
      <c r="FF13" s="32" t="s">
        <v>620</v>
      </c>
      <c r="FG13" s="34" t="s">
        <v>1356</v>
      </c>
      <c r="FH13" s="33" t="s">
        <v>622</v>
      </c>
      <c r="FI13" s="32" t="s">
        <v>2554</v>
      </c>
      <c r="FJ13" s="34" t="s">
        <v>2555</v>
      </c>
      <c r="FK13" s="33" t="s">
        <v>2556</v>
      </c>
      <c r="FL13" s="32" t="s">
        <v>2558</v>
      </c>
      <c r="FM13" s="34" t="s">
        <v>2559</v>
      </c>
      <c r="FN13" s="33" t="s">
        <v>2560</v>
      </c>
      <c r="FO13" s="32" t="s">
        <v>2562</v>
      </c>
      <c r="FP13" s="34" t="s">
        <v>2563</v>
      </c>
      <c r="FQ13" s="33" t="s">
        <v>2564</v>
      </c>
      <c r="FR13" s="32" t="s">
        <v>2566</v>
      </c>
      <c r="FS13" s="34" t="s">
        <v>2567</v>
      </c>
      <c r="FT13" s="33" t="s">
        <v>2568</v>
      </c>
      <c r="FU13" s="32" t="s">
        <v>2570</v>
      </c>
      <c r="FV13" s="34" t="s">
        <v>2571</v>
      </c>
      <c r="FW13" s="33" t="s">
        <v>2572</v>
      </c>
      <c r="FX13" s="32" t="s">
        <v>601</v>
      </c>
      <c r="FY13" s="34" t="s">
        <v>602</v>
      </c>
      <c r="FZ13" s="33" t="s">
        <v>716</v>
      </c>
      <c r="GA13" s="32" t="s">
        <v>949</v>
      </c>
      <c r="GB13" s="34" t="s">
        <v>2575</v>
      </c>
      <c r="GC13" s="33" t="s">
        <v>2576</v>
      </c>
      <c r="GD13" s="32" t="s">
        <v>2578</v>
      </c>
      <c r="GE13" s="34" t="s">
        <v>2579</v>
      </c>
      <c r="GF13" s="33" t="s">
        <v>2580</v>
      </c>
      <c r="GG13" s="32" t="s">
        <v>2582</v>
      </c>
      <c r="GH13" s="34" t="s">
        <v>2583</v>
      </c>
      <c r="GI13" s="33" t="s">
        <v>2584</v>
      </c>
      <c r="GJ13" s="32" t="s">
        <v>2586</v>
      </c>
      <c r="GK13" s="34" t="s">
        <v>2587</v>
      </c>
      <c r="GL13" s="33" t="s">
        <v>2588</v>
      </c>
      <c r="GM13" s="32" t="s">
        <v>2590</v>
      </c>
      <c r="GN13" s="34" t="s">
        <v>2591</v>
      </c>
      <c r="GO13" s="33" t="s">
        <v>2592</v>
      </c>
      <c r="GP13" s="32" t="s">
        <v>2594</v>
      </c>
      <c r="GQ13" s="34" t="s">
        <v>2595</v>
      </c>
      <c r="GR13" s="33" t="s">
        <v>2596</v>
      </c>
      <c r="GS13" s="32" t="s">
        <v>2598</v>
      </c>
      <c r="GT13" s="34" t="s">
        <v>2599</v>
      </c>
      <c r="GU13" s="33" t="s">
        <v>2600</v>
      </c>
      <c r="GV13" s="32" t="s">
        <v>2333</v>
      </c>
      <c r="GW13" s="34" t="s">
        <v>2334</v>
      </c>
      <c r="GX13" s="33" t="s">
        <v>2602</v>
      </c>
      <c r="GY13" s="32" t="s">
        <v>424</v>
      </c>
      <c r="GZ13" s="34" t="s">
        <v>2604</v>
      </c>
      <c r="HA13" s="33" t="s">
        <v>2605</v>
      </c>
      <c r="HB13" s="32" t="s">
        <v>1520</v>
      </c>
      <c r="HC13" s="34" t="s">
        <v>2607</v>
      </c>
      <c r="HD13" s="33" t="s">
        <v>2608</v>
      </c>
      <c r="HE13" s="32" t="s">
        <v>2610</v>
      </c>
      <c r="HF13" s="34" t="s">
        <v>2611</v>
      </c>
      <c r="HG13" s="33" t="s">
        <v>2612</v>
      </c>
      <c r="HH13" s="32" t="s">
        <v>2614</v>
      </c>
      <c r="HI13" s="34" t="s">
        <v>2615</v>
      </c>
      <c r="HJ13" s="33" t="s">
        <v>2616</v>
      </c>
      <c r="HK13" s="32" t="s">
        <v>2477</v>
      </c>
      <c r="HL13" s="34" t="s">
        <v>2618</v>
      </c>
      <c r="HM13" s="33" t="s">
        <v>2619</v>
      </c>
      <c r="HN13" s="32" t="s">
        <v>2621</v>
      </c>
      <c r="HO13" s="34" t="s">
        <v>2622</v>
      </c>
      <c r="HP13" s="33" t="s">
        <v>2623</v>
      </c>
      <c r="HQ13" s="32" t="s">
        <v>2625</v>
      </c>
      <c r="HR13" s="34" t="s">
        <v>2626</v>
      </c>
      <c r="HS13" s="33" t="s">
        <v>2619</v>
      </c>
      <c r="HT13" s="32" t="s">
        <v>2628</v>
      </c>
      <c r="HU13" s="34" t="s">
        <v>2629</v>
      </c>
      <c r="HV13" s="33" t="s">
        <v>2630</v>
      </c>
      <c r="HW13" s="32" t="s">
        <v>3096</v>
      </c>
      <c r="HX13" s="34" t="s">
        <v>2632</v>
      </c>
      <c r="HY13" s="33" t="s">
        <v>2633</v>
      </c>
      <c r="HZ13" s="32" t="s">
        <v>2635</v>
      </c>
      <c r="IA13" s="34" t="s">
        <v>2636</v>
      </c>
      <c r="IB13" s="33" t="s">
        <v>376</v>
      </c>
      <c r="IC13" s="32" t="s">
        <v>2638</v>
      </c>
      <c r="ID13" s="34" t="s">
        <v>2639</v>
      </c>
      <c r="IE13" s="33" t="s">
        <v>2640</v>
      </c>
      <c r="IF13" s="32" t="s">
        <v>2614</v>
      </c>
      <c r="IG13" s="34" t="s">
        <v>2615</v>
      </c>
      <c r="IH13" s="33" t="s">
        <v>2616</v>
      </c>
      <c r="II13" s="32" t="s">
        <v>2643</v>
      </c>
      <c r="IJ13" s="34" t="s">
        <v>2644</v>
      </c>
      <c r="IK13" s="33" t="s">
        <v>2645</v>
      </c>
      <c r="IL13" s="32" t="s">
        <v>2647</v>
      </c>
      <c r="IM13" s="34" t="s">
        <v>2648</v>
      </c>
      <c r="IN13" s="33" t="s">
        <v>2649</v>
      </c>
      <c r="IO13" s="32" t="s">
        <v>2651</v>
      </c>
      <c r="IP13" s="34" t="s">
        <v>2652</v>
      </c>
      <c r="IQ13" s="33" t="s">
        <v>2653</v>
      </c>
      <c r="IR13" s="32" t="s">
        <v>1523</v>
      </c>
      <c r="IS13" s="34" t="s">
        <v>1524</v>
      </c>
      <c r="IT13" s="33" t="s">
        <v>2655</v>
      </c>
      <c r="IU13" s="32" t="s">
        <v>2657</v>
      </c>
      <c r="IV13" s="34" t="s">
        <v>2658</v>
      </c>
      <c r="IW13" s="33" t="s">
        <v>2659</v>
      </c>
      <c r="IX13" s="32"/>
      <c r="IY13" s="34"/>
      <c r="IZ13" s="33"/>
      <c r="JA13" s="32" t="s">
        <v>2662</v>
      </c>
      <c r="JB13" s="34" t="s">
        <v>2663</v>
      </c>
      <c r="JC13" s="33" t="s">
        <v>2664</v>
      </c>
      <c r="JD13" s="32" t="s">
        <v>2666</v>
      </c>
      <c r="JE13" s="34" t="s">
        <v>2667</v>
      </c>
      <c r="JF13" s="33" t="s">
        <v>2668</v>
      </c>
      <c r="JG13" s="32" t="s">
        <v>2670</v>
      </c>
      <c r="JH13" s="34" t="s">
        <v>2671</v>
      </c>
      <c r="JI13" s="33" t="s">
        <v>2672</v>
      </c>
      <c r="JJ13" s="32" t="s">
        <v>2674</v>
      </c>
      <c r="JK13" s="34" t="s">
        <v>2675</v>
      </c>
      <c r="JL13" s="33" t="s">
        <v>2676</v>
      </c>
      <c r="JM13" s="32" t="s">
        <v>2678</v>
      </c>
      <c r="JN13" s="34" t="s">
        <v>2679</v>
      </c>
      <c r="JO13" s="33" t="s">
        <v>2680</v>
      </c>
      <c r="JP13" s="32" t="s">
        <v>2594</v>
      </c>
      <c r="JQ13" s="34" t="s">
        <v>2595</v>
      </c>
      <c r="JR13" s="33" t="s">
        <v>2681</v>
      </c>
      <c r="JS13" s="32" t="s">
        <v>620</v>
      </c>
      <c r="JT13" s="34" t="s">
        <v>1356</v>
      </c>
      <c r="JU13" s="33" t="s">
        <v>2683</v>
      </c>
      <c r="JV13" s="32" t="s">
        <v>2685</v>
      </c>
      <c r="JW13" s="34" t="s">
        <v>2686</v>
      </c>
      <c r="JX13" s="33" t="s">
        <v>2687</v>
      </c>
      <c r="JY13" s="32" t="s">
        <v>2689</v>
      </c>
      <c r="JZ13" s="34" t="s">
        <v>2690</v>
      </c>
      <c r="KA13" s="33" t="s">
        <v>2691</v>
      </c>
      <c r="KB13" s="32" t="s">
        <v>2693</v>
      </c>
      <c r="KC13" s="34" t="s">
        <v>2694</v>
      </c>
      <c r="KD13" s="33" t="s">
        <v>2695</v>
      </c>
      <c r="KE13" s="32" t="s">
        <v>2697</v>
      </c>
      <c r="KF13" s="34" t="s">
        <v>2698</v>
      </c>
      <c r="KG13" s="33" t="s">
        <v>2699</v>
      </c>
      <c r="KH13" s="37" t="s">
        <v>2701</v>
      </c>
      <c r="KI13" s="38" t="s">
        <v>2702</v>
      </c>
      <c r="KJ13" s="38" t="s">
        <v>2703</v>
      </c>
      <c r="KK13" s="37" t="s">
        <v>514</v>
      </c>
      <c r="KL13" s="38" t="s">
        <v>1433</v>
      </c>
      <c r="KM13" s="38" t="s">
        <v>516</v>
      </c>
      <c r="KN13" s="37" t="s">
        <v>3097</v>
      </c>
      <c r="KO13" s="38" t="s">
        <v>2706</v>
      </c>
      <c r="KP13" s="38" t="s">
        <v>2707</v>
      </c>
      <c r="KQ13" s="37" t="s">
        <v>2709</v>
      </c>
      <c r="KR13" s="38" t="s">
        <v>2710</v>
      </c>
      <c r="KS13" s="38" t="s">
        <v>2711</v>
      </c>
      <c r="KT13" s="37" t="s">
        <v>2713</v>
      </c>
      <c r="KU13" s="38" t="s">
        <v>2714</v>
      </c>
      <c r="KV13" s="38" t="s">
        <v>2715</v>
      </c>
      <c r="KW13" s="37" t="s">
        <v>2717</v>
      </c>
      <c r="KX13" s="38" t="s">
        <v>2718</v>
      </c>
      <c r="KY13" s="38" t="s">
        <v>2719</v>
      </c>
      <c r="KZ13" s="37" t="s">
        <v>2721</v>
      </c>
      <c r="LA13" s="38" t="s">
        <v>2722</v>
      </c>
      <c r="LB13" s="38" t="s">
        <v>2723</v>
      </c>
      <c r="LC13" s="37" t="s">
        <v>3098</v>
      </c>
      <c r="LD13" s="38" t="s">
        <v>3099</v>
      </c>
      <c r="LE13" s="38" t="s">
        <v>2725</v>
      </c>
      <c r="LF13" s="37" t="s">
        <v>2727</v>
      </c>
      <c r="LG13" s="38" t="s">
        <v>2728</v>
      </c>
      <c r="LH13" s="38" t="s">
        <v>2729</v>
      </c>
      <c r="LI13" s="37" t="s">
        <v>2731</v>
      </c>
      <c r="LJ13" s="38" t="s">
        <v>2732</v>
      </c>
      <c r="LK13" s="38" t="s">
        <v>2733</v>
      </c>
      <c r="LL13" s="37" t="s">
        <v>2735</v>
      </c>
      <c r="LM13" s="38" t="s">
        <v>2736</v>
      </c>
      <c r="LN13" s="38" t="s">
        <v>2737</v>
      </c>
      <c r="LO13" s="37" t="s">
        <v>2739</v>
      </c>
      <c r="LP13" s="38" t="s">
        <v>2740</v>
      </c>
      <c r="LQ13" s="38" t="s">
        <v>2741</v>
      </c>
      <c r="LR13" s="37" t="s">
        <v>2743</v>
      </c>
      <c r="LS13" s="38" t="s">
        <v>2744</v>
      </c>
      <c r="LT13" s="38" t="s">
        <v>2745</v>
      </c>
      <c r="LU13" s="37" t="s">
        <v>2747</v>
      </c>
      <c r="LV13" s="38" t="s">
        <v>2748</v>
      </c>
      <c r="LW13" s="38" t="s">
        <v>2749</v>
      </c>
      <c r="LX13" s="37" t="s">
        <v>2751</v>
      </c>
      <c r="LY13" s="38" t="s">
        <v>2752</v>
      </c>
      <c r="LZ13" s="38" t="s">
        <v>2753</v>
      </c>
      <c r="MA13" s="37" t="s">
        <v>3100</v>
      </c>
      <c r="MB13" s="38" t="s">
        <v>2755</v>
      </c>
      <c r="MC13" s="38" t="s">
        <v>2756</v>
      </c>
      <c r="MD13" s="37" t="s">
        <v>2758</v>
      </c>
      <c r="ME13" s="38" t="s">
        <v>2759</v>
      </c>
      <c r="MF13" s="38" t="s">
        <v>2760</v>
      </c>
      <c r="MG13" s="37" t="s">
        <v>2762</v>
      </c>
      <c r="MH13" s="38" t="s">
        <v>2763</v>
      </c>
      <c r="MI13" s="38" t="s">
        <v>2764</v>
      </c>
      <c r="MJ13" s="37" t="s">
        <v>2766</v>
      </c>
      <c r="MK13" s="38" t="s">
        <v>2767</v>
      </c>
      <c r="ML13" s="38" t="s">
        <v>2768</v>
      </c>
      <c r="MM13" s="37" t="s">
        <v>2770</v>
      </c>
      <c r="MN13" s="38" t="s">
        <v>2771</v>
      </c>
      <c r="MO13" s="38" t="s">
        <v>2772</v>
      </c>
      <c r="MP13" s="37" t="s">
        <v>386</v>
      </c>
      <c r="MQ13" s="38" t="s">
        <v>957</v>
      </c>
      <c r="MR13" s="38" t="s">
        <v>668</v>
      </c>
      <c r="MS13" s="37" t="s">
        <v>2775</v>
      </c>
      <c r="MT13" s="38" t="s">
        <v>2776</v>
      </c>
      <c r="MU13" s="38" t="s">
        <v>2777</v>
      </c>
      <c r="MV13" s="37" t="s">
        <v>2779</v>
      </c>
      <c r="MW13" s="38" t="s">
        <v>2780</v>
      </c>
      <c r="MX13" s="38" t="s">
        <v>2781</v>
      </c>
      <c r="MY13" s="37" t="s">
        <v>2783</v>
      </c>
      <c r="MZ13" s="38" t="s">
        <v>2784</v>
      </c>
      <c r="NA13" s="38" t="s">
        <v>2785</v>
      </c>
      <c r="NB13" s="37" t="s">
        <v>2787</v>
      </c>
      <c r="NC13" s="38" t="s">
        <v>2788</v>
      </c>
      <c r="ND13" s="38" t="s">
        <v>2789</v>
      </c>
      <c r="NE13" s="37" t="s">
        <v>2791</v>
      </c>
      <c r="NF13" s="38" t="s">
        <v>2792</v>
      </c>
      <c r="NG13" s="38" t="s">
        <v>2793</v>
      </c>
      <c r="NH13" s="37" t="s">
        <v>2795</v>
      </c>
      <c r="NI13" s="38" t="s">
        <v>2796</v>
      </c>
      <c r="NJ13" s="38" t="s">
        <v>2797</v>
      </c>
      <c r="NK13" s="37" t="s">
        <v>2799</v>
      </c>
      <c r="NL13" s="38" t="s">
        <v>2800</v>
      </c>
      <c r="NM13" s="38" t="s">
        <v>2801</v>
      </c>
      <c r="NN13" s="37" t="s">
        <v>2803</v>
      </c>
      <c r="NO13" s="38" t="s">
        <v>2804</v>
      </c>
      <c r="NP13" s="38" t="s">
        <v>2805</v>
      </c>
      <c r="NQ13" s="37" t="s">
        <v>2807</v>
      </c>
      <c r="NR13" s="38" t="s">
        <v>2808</v>
      </c>
      <c r="NS13" s="38" t="s">
        <v>2809</v>
      </c>
      <c r="NT13" s="37" t="s">
        <v>2811</v>
      </c>
      <c r="NU13" s="38" t="s">
        <v>2812</v>
      </c>
      <c r="NV13" s="38" t="s">
        <v>2813</v>
      </c>
      <c r="NW13" s="37" t="s">
        <v>2815</v>
      </c>
      <c r="NX13" s="38" t="s">
        <v>2816</v>
      </c>
      <c r="NY13" s="38" t="s">
        <v>2817</v>
      </c>
      <c r="NZ13" s="37" t="s">
        <v>2819</v>
      </c>
      <c r="OA13" s="38" t="s">
        <v>2820</v>
      </c>
      <c r="OB13" s="38" t="s">
        <v>2821</v>
      </c>
      <c r="OC13" s="37" t="s">
        <v>2823</v>
      </c>
      <c r="OD13" s="38" t="s">
        <v>2824</v>
      </c>
      <c r="OE13" s="38" t="s">
        <v>2825</v>
      </c>
      <c r="OF13" s="37" t="s">
        <v>2827</v>
      </c>
      <c r="OG13" s="38" t="s">
        <v>2828</v>
      </c>
      <c r="OH13" s="38" t="s">
        <v>2829</v>
      </c>
      <c r="OI13" s="37" t="s">
        <v>2831</v>
      </c>
      <c r="OJ13" s="38" t="s">
        <v>2832</v>
      </c>
      <c r="OK13" s="38" t="s">
        <v>2833</v>
      </c>
      <c r="OL13" s="37" t="s">
        <v>2835</v>
      </c>
      <c r="OM13" s="38" t="s">
        <v>2836</v>
      </c>
      <c r="ON13" s="38" t="s">
        <v>2837</v>
      </c>
      <c r="OO13" s="37" t="s">
        <v>2839</v>
      </c>
      <c r="OP13" s="38" t="s">
        <v>2840</v>
      </c>
      <c r="OQ13" s="38" t="s">
        <v>2841</v>
      </c>
      <c r="OR13" s="37" t="s">
        <v>2843</v>
      </c>
      <c r="OS13" s="38" t="s">
        <v>2844</v>
      </c>
      <c r="OT13" s="38" t="s">
        <v>2845</v>
      </c>
      <c r="OU13" s="37" t="s">
        <v>3101</v>
      </c>
      <c r="OV13" s="38" t="s">
        <v>2847</v>
      </c>
      <c r="OW13" s="38" t="s">
        <v>2848</v>
      </c>
      <c r="OX13" s="37" t="s">
        <v>2850</v>
      </c>
      <c r="OY13" s="38" t="s">
        <v>2851</v>
      </c>
      <c r="OZ13" s="38" t="s">
        <v>2852</v>
      </c>
      <c r="PA13" s="37" t="s">
        <v>2854</v>
      </c>
      <c r="PB13" s="38" t="s">
        <v>2855</v>
      </c>
      <c r="PC13" s="38" t="s">
        <v>2856</v>
      </c>
      <c r="PD13" s="37" t="s">
        <v>2858</v>
      </c>
      <c r="PE13" s="38" t="s">
        <v>2859</v>
      </c>
      <c r="PF13" s="38" t="s">
        <v>2860</v>
      </c>
      <c r="PG13" s="37" t="s">
        <v>2862</v>
      </c>
      <c r="PH13" s="38" t="s">
        <v>2863</v>
      </c>
      <c r="PI13" s="38" t="s">
        <v>2864</v>
      </c>
      <c r="PJ13" s="37" t="s">
        <v>3102</v>
      </c>
      <c r="PK13" s="38" t="s">
        <v>2866</v>
      </c>
      <c r="PL13" s="38" t="s">
        <v>2867</v>
      </c>
      <c r="PM13" s="37" t="s">
        <v>2869</v>
      </c>
      <c r="PN13" s="38" t="s">
        <v>2870</v>
      </c>
      <c r="PO13" s="38" t="s">
        <v>2871</v>
      </c>
      <c r="PP13" s="37" t="s">
        <v>2873</v>
      </c>
      <c r="PQ13" s="39" t="s">
        <v>2874</v>
      </c>
      <c r="PR13" s="39" t="s">
        <v>2875</v>
      </c>
      <c r="PS13" s="37" t="s">
        <v>2877</v>
      </c>
      <c r="PT13" s="38" t="s">
        <v>2878</v>
      </c>
      <c r="PU13" s="38" t="s">
        <v>2879</v>
      </c>
      <c r="PV13" s="37" t="s">
        <v>2881</v>
      </c>
      <c r="PW13" s="38" t="s">
        <v>2882</v>
      </c>
      <c r="PX13" s="38" t="s">
        <v>2883</v>
      </c>
      <c r="PY13" s="37" t="s">
        <v>2885</v>
      </c>
      <c r="PZ13" s="38" t="s">
        <v>2886</v>
      </c>
      <c r="QA13" s="38" t="s">
        <v>2887</v>
      </c>
      <c r="QB13" s="37" t="s">
        <v>2889</v>
      </c>
      <c r="QC13" s="38" t="s">
        <v>2890</v>
      </c>
      <c r="QD13" s="38" t="s">
        <v>2891</v>
      </c>
      <c r="QE13" s="37" t="s">
        <v>2893</v>
      </c>
      <c r="QF13" s="38" t="s">
        <v>2894</v>
      </c>
      <c r="QG13" s="38" t="s">
        <v>2895</v>
      </c>
      <c r="QH13" s="37" t="s">
        <v>2897</v>
      </c>
      <c r="QI13" s="38" t="s">
        <v>2898</v>
      </c>
      <c r="QJ13" s="38" t="s">
        <v>2899</v>
      </c>
      <c r="QK13" s="37" t="s">
        <v>2901</v>
      </c>
      <c r="QL13" s="38" t="s">
        <v>2902</v>
      </c>
      <c r="QM13" s="38" t="s">
        <v>2903</v>
      </c>
      <c r="QN13" s="37" t="s">
        <v>2206</v>
      </c>
      <c r="QO13" s="38" t="s">
        <v>2904</v>
      </c>
      <c r="QP13" s="38" t="s">
        <v>2905</v>
      </c>
      <c r="QQ13" s="37" t="s">
        <v>386</v>
      </c>
      <c r="QR13" s="38" t="s">
        <v>957</v>
      </c>
      <c r="QS13" s="38" t="s">
        <v>668</v>
      </c>
      <c r="QT13" s="37" t="s">
        <v>2908</v>
      </c>
      <c r="QU13" s="38" t="s">
        <v>2909</v>
      </c>
      <c r="QV13" s="38" t="s">
        <v>2910</v>
      </c>
      <c r="QW13" s="37" t="s">
        <v>2912</v>
      </c>
      <c r="QX13" s="38" t="s">
        <v>2913</v>
      </c>
      <c r="QY13" s="38" t="s">
        <v>2914</v>
      </c>
      <c r="QZ13" s="37" t="s">
        <v>2916</v>
      </c>
      <c r="RA13" s="38" t="s">
        <v>2917</v>
      </c>
      <c r="RB13" s="38" t="s">
        <v>2918</v>
      </c>
      <c r="RC13" s="37" t="s">
        <v>2920</v>
      </c>
      <c r="RD13" s="38" t="s">
        <v>2921</v>
      </c>
      <c r="RE13" s="38" t="s">
        <v>2922</v>
      </c>
      <c r="RF13" s="37" t="s">
        <v>2924</v>
      </c>
      <c r="RG13" s="38" t="s">
        <v>2925</v>
      </c>
      <c r="RH13" s="38" t="s">
        <v>2926</v>
      </c>
      <c r="RI13" s="37" t="s">
        <v>2928</v>
      </c>
      <c r="RJ13" s="38" t="s">
        <v>2929</v>
      </c>
      <c r="RK13" s="38" t="s">
        <v>2930</v>
      </c>
      <c r="RL13" s="37" t="s">
        <v>2932</v>
      </c>
      <c r="RM13" s="38" t="s">
        <v>2933</v>
      </c>
      <c r="RN13" s="38" t="s">
        <v>2934</v>
      </c>
      <c r="RO13" s="37" t="s">
        <v>2936</v>
      </c>
      <c r="RP13" s="38" t="s">
        <v>2937</v>
      </c>
      <c r="RQ13" s="38" t="s">
        <v>2938</v>
      </c>
      <c r="RR13" s="37" t="s">
        <v>2940</v>
      </c>
      <c r="RS13" s="38" t="s">
        <v>2941</v>
      </c>
      <c r="RT13" s="38" t="s">
        <v>2942</v>
      </c>
      <c r="RU13" s="37" t="s">
        <v>2944</v>
      </c>
      <c r="RV13" s="38" t="s">
        <v>2945</v>
      </c>
      <c r="RW13" s="38" t="s">
        <v>2946</v>
      </c>
      <c r="RX13" s="37" t="s">
        <v>2948</v>
      </c>
      <c r="RY13" s="38" t="s">
        <v>2949</v>
      </c>
      <c r="RZ13" s="38" t="s">
        <v>2950</v>
      </c>
      <c r="SA13" s="37" t="s">
        <v>2952</v>
      </c>
      <c r="SB13" s="38" t="s">
        <v>2953</v>
      </c>
      <c r="SC13" s="38" t="s">
        <v>2954</v>
      </c>
      <c r="SD13" s="37" t="s">
        <v>2956</v>
      </c>
      <c r="SE13" s="38" t="s">
        <v>2957</v>
      </c>
      <c r="SF13" s="38" t="s">
        <v>2958</v>
      </c>
      <c r="SG13" s="37" t="s">
        <v>2960</v>
      </c>
      <c r="SH13" s="38" t="s">
        <v>2961</v>
      </c>
      <c r="SI13" s="38" t="s">
        <v>2962</v>
      </c>
      <c r="SJ13" s="37" t="s">
        <v>2964</v>
      </c>
      <c r="SK13" s="38" t="s">
        <v>2965</v>
      </c>
      <c r="SL13" s="38" t="s">
        <v>3103</v>
      </c>
      <c r="SM13" s="37" t="s">
        <v>2967</v>
      </c>
      <c r="SN13" s="38" t="s">
        <v>2968</v>
      </c>
      <c r="SO13" s="38" t="s">
        <v>2969</v>
      </c>
      <c r="SP13" s="37" t="s">
        <v>2970</v>
      </c>
      <c r="SQ13" s="38" t="s">
        <v>2971</v>
      </c>
      <c r="SR13" s="38" t="s">
        <v>2972</v>
      </c>
      <c r="SS13" s="37" t="s">
        <v>2974</v>
      </c>
      <c r="ST13" s="38" t="s">
        <v>2975</v>
      </c>
      <c r="SU13" s="38" t="s">
        <v>2976</v>
      </c>
      <c r="SV13" s="37" t="s">
        <v>2964</v>
      </c>
      <c r="SW13" s="38" t="s">
        <v>2965</v>
      </c>
      <c r="SX13" s="38" t="s">
        <v>2978</v>
      </c>
      <c r="SY13" s="37" t="s">
        <v>2980</v>
      </c>
      <c r="SZ13" s="38" t="s">
        <v>2981</v>
      </c>
      <c r="TA13" s="38" t="s">
        <v>2982</v>
      </c>
      <c r="TB13" s="37" t="s">
        <v>2984</v>
      </c>
      <c r="TC13" s="38" t="s">
        <v>2985</v>
      </c>
      <c r="TD13" s="38" t="s">
        <v>2986</v>
      </c>
      <c r="TE13" s="37" t="s">
        <v>2988</v>
      </c>
      <c r="TF13" s="38" t="s">
        <v>2989</v>
      </c>
      <c r="TG13" s="38" t="s">
        <v>2990</v>
      </c>
      <c r="TH13" s="37" t="s">
        <v>2992</v>
      </c>
      <c r="TI13" s="38" t="s">
        <v>2993</v>
      </c>
      <c r="TJ13" s="38" t="s">
        <v>2994</v>
      </c>
      <c r="TK13" s="37" t="s">
        <v>2996</v>
      </c>
      <c r="TL13" s="38" t="s">
        <v>2997</v>
      </c>
      <c r="TM13" s="38" t="s">
        <v>2998</v>
      </c>
      <c r="TN13" s="37" t="s">
        <v>3000</v>
      </c>
      <c r="TO13" s="38" t="s">
        <v>3001</v>
      </c>
      <c r="TP13" s="38" t="s">
        <v>3002</v>
      </c>
      <c r="TQ13" s="37" t="s">
        <v>514</v>
      </c>
      <c r="TR13" s="38" t="s">
        <v>3004</v>
      </c>
      <c r="TS13" s="38" t="s">
        <v>3005</v>
      </c>
      <c r="TT13" s="37" t="s">
        <v>3007</v>
      </c>
      <c r="TU13" s="38" t="s">
        <v>3008</v>
      </c>
      <c r="TV13" s="38" t="s">
        <v>3009</v>
      </c>
      <c r="TW13" s="37" t="s">
        <v>3011</v>
      </c>
      <c r="TX13" s="38" t="s">
        <v>3012</v>
      </c>
      <c r="TY13" s="38" t="s">
        <v>3013</v>
      </c>
      <c r="TZ13" s="37" t="s">
        <v>3015</v>
      </c>
      <c r="UA13" s="38" t="s">
        <v>3016</v>
      </c>
      <c r="UB13" s="38" t="s">
        <v>3017</v>
      </c>
      <c r="UC13" s="37" t="s">
        <v>3019</v>
      </c>
      <c r="UD13" s="38" t="s">
        <v>3020</v>
      </c>
      <c r="UE13" s="38" t="s">
        <v>3021</v>
      </c>
      <c r="UF13" s="37" t="s">
        <v>3023</v>
      </c>
      <c r="UG13" s="38" t="s">
        <v>3024</v>
      </c>
      <c r="UH13" s="38" t="s">
        <v>3025</v>
      </c>
      <c r="UI13" s="37" t="s">
        <v>1352</v>
      </c>
      <c r="UJ13" s="38" t="s">
        <v>500</v>
      </c>
      <c r="UK13" s="38" t="s">
        <v>3027</v>
      </c>
      <c r="UL13" s="37" t="s">
        <v>3029</v>
      </c>
      <c r="UM13" s="38" t="s">
        <v>3030</v>
      </c>
      <c r="UN13" s="38" t="s">
        <v>3031</v>
      </c>
      <c r="UO13" s="37" t="s">
        <v>3033</v>
      </c>
      <c r="UP13" s="38" t="s">
        <v>3034</v>
      </c>
      <c r="UQ13" s="38" t="s">
        <v>3035</v>
      </c>
      <c r="UR13" s="37" t="s">
        <v>1585</v>
      </c>
      <c r="US13" s="38" t="s">
        <v>3037</v>
      </c>
      <c r="UT13" s="38" t="s">
        <v>3038</v>
      </c>
      <c r="UU13" s="37" t="s">
        <v>3040</v>
      </c>
      <c r="UV13" s="38" t="s">
        <v>3041</v>
      </c>
      <c r="UW13" s="38" t="s">
        <v>3042</v>
      </c>
      <c r="UX13" s="37" t="s">
        <v>1585</v>
      </c>
      <c r="UY13" s="38" t="s">
        <v>3044</v>
      </c>
      <c r="UZ13" s="38" t="s">
        <v>3045</v>
      </c>
      <c r="VA13" s="37" t="s">
        <v>601</v>
      </c>
      <c r="VB13" s="38" t="s">
        <v>3047</v>
      </c>
      <c r="VC13" s="38" t="s">
        <v>3048</v>
      </c>
      <c r="VD13" s="37" t="s">
        <v>601</v>
      </c>
      <c r="VE13" s="38" t="s">
        <v>3050</v>
      </c>
      <c r="VF13" s="38" t="s">
        <v>3051</v>
      </c>
      <c r="VG13" s="37" t="s">
        <v>620</v>
      </c>
      <c r="VH13" s="38" t="s">
        <v>453</v>
      </c>
      <c r="VI13" s="38" t="s">
        <v>3051</v>
      </c>
      <c r="VJ13" s="37" t="s">
        <v>3054</v>
      </c>
      <c r="VK13" s="38" t="s">
        <v>3055</v>
      </c>
      <c r="VL13" s="38" t="s">
        <v>618</v>
      </c>
      <c r="VM13" s="37" t="s">
        <v>3057</v>
      </c>
      <c r="VN13" s="38" t="s">
        <v>3058</v>
      </c>
      <c r="VO13" s="38" t="s">
        <v>3059</v>
      </c>
      <c r="VP13" s="37" t="s">
        <v>2928</v>
      </c>
      <c r="VQ13" s="38" t="s">
        <v>2929</v>
      </c>
      <c r="VR13" s="38" t="s">
        <v>2930</v>
      </c>
      <c r="VS13" s="18" t="s">
        <v>3062</v>
      </c>
      <c r="VT13" s="19" t="s">
        <v>3063</v>
      </c>
      <c r="VU13" s="20" t="s">
        <v>3064</v>
      </c>
      <c r="VV13" s="37" t="s">
        <v>3066</v>
      </c>
      <c r="VW13" s="38" t="s">
        <v>3058</v>
      </c>
      <c r="VX13" s="38" t="s">
        <v>3059</v>
      </c>
      <c r="VY13" s="37" t="s">
        <v>601</v>
      </c>
      <c r="VZ13" s="38" t="s">
        <v>3050</v>
      </c>
      <c r="WA13" s="38" t="s">
        <v>3068</v>
      </c>
      <c r="WB13" s="37" t="s">
        <v>3070</v>
      </c>
      <c r="WC13" s="38" t="s">
        <v>3071</v>
      </c>
      <c r="WD13" s="38" t="s">
        <v>3072</v>
      </c>
      <c r="WE13" s="37" t="s">
        <v>3104</v>
      </c>
      <c r="WF13" s="38" t="s">
        <v>3074</v>
      </c>
      <c r="WG13" s="38" t="s">
        <v>3075</v>
      </c>
      <c r="WH13" s="37" t="s">
        <v>3105</v>
      </c>
      <c r="WI13" s="38" t="s">
        <v>3077</v>
      </c>
      <c r="WJ13" s="38" t="s">
        <v>3078</v>
      </c>
      <c r="WK13" s="37" t="s">
        <v>3080</v>
      </c>
      <c r="WL13" s="38" t="s">
        <v>3081</v>
      </c>
      <c r="WM13" s="38" t="s">
        <v>3082</v>
      </c>
      <c r="WN13" s="37" t="s">
        <v>3084</v>
      </c>
      <c r="WO13" s="38" t="s">
        <v>3085</v>
      </c>
      <c r="WP13" s="38" t="s">
        <v>3086</v>
      </c>
      <c r="WQ13" s="37" t="s">
        <v>601</v>
      </c>
      <c r="WR13" s="38" t="s">
        <v>602</v>
      </c>
      <c r="WS13" s="38" t="s">
        <v>2467</v>
      </c>
      <c r="WT13" s="37" t="s">
        <v>3089</v>
      </c>
      <c r="WU13" s="38" t="s">
        <v>3090</v>
      </c>
      <c r="WV13" s="38" t="s">
        <v>3091</v>
      </c>
    </row>
    <row r="14" spans="1:620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1"/>
      <c r="CF14" s="21"/>
      <c r="CG14" s="21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7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22"/>
      <c r="FX14" s="1"/>
      <c r="FY14" s="1"/>
      <c r="FZ14" s="1"/>
      <c r="GA14" s="25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26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21"/>
      <c r="QR14" s="21"/>
      <c r="QS14" s="21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22"/>
      <c r="SS14" s="4"/>
      <c r="ST14" s="4"/>
      <c r="SU14" s="4"/>
      <c r="SV14" s="4"/>
      <c r="SW14" s="4"/>
      <c r="SX14" s="4"/>
      <c r="SY14" s="4"/>
      <c r="SZ14" s="4"/>
      <c r="TA14" s="22"/>
      <c r="TB14" s="4"/>
      <c r="TC14" s="4"/>
      <c r="TD14" s="22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22"/>
      <c r="UC14" s="1"/>
      <c r="UD14" s="1"/>
      <c r="UE14" s="1"/>
      <c r="UF14" s="25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22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</row>
    <row r="15" spans="1:62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22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1"/>
      <c r="FY15" s="21"/>
      <c r="FZ15" s="21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25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22"/>
      <c r="SS15" s="4"/>
      <c r="ST15" s="4"/>
      <c r="SU15" s="4"/>
      <c r="SV15" s="4"/>
      <c r="SW15" s="4"/>
      <c r="SX15" s="4"/>
      <c r="SY15" s="4"/>
      <c r="SZ15" s="4"/>
      <c r="TA15" s="22"/>
      <c r="TB15" s="4"/>
      <c r="TC15" s="4"/>
      <c r="TD15" s="22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21"/>
      <c r="UD15" s="21"/>
      <c r="UE15" s="21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22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</row>
    <row r="16" spans="1:62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22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25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22"/>
      <c r="SS16" s="4"/>
      <c r="ST16" s="4"/>
      <c r="SU16" s="4"/>
      <c r="SV16" s="4"/>
      <c r="SW16" s="4"/>
      <c r="SX16" s="4"/>
      <c r="SY16" s="4"/>
      <c r="SZ16" s="4"/>
      <c r="TA16" s="22"/>
      <c r="TB16" s="4"/>
      <c r="TC16" s="4"/>
      <c r="TD16" s="22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22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</row>
    <row r="17" spans="1:62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22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25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22"/>
      <c r="SS17" s="4"/>
      <c r="ST17" s="4"/>
      <c r="SU17" s="4"/>
      <c r="SV17" s="4"/>
      <c r="SW17" s="4"/>
      <c r="SX17" s="4"/>
      <c r="SY17" s="4"/>
      <c r="SZ17" s="4"/>
      <c r="TA17" s="22"/>
      <c r="TB17" s="4"/>
      <c r="TC17" s="4"/>
      <c r="TD17" s="22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22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</row>
    <row r="18" spans="1:62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22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25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22"/>
      <c r="SS18" s="4"/>
      <c r="ST18" s="4"/>
      <c r="SU18" s="4"/>
      <c r="SV18" s="4"/>
      <c r="SW18" s="4"/>
      <c r="SX18" s="4"/>
      <c r="SY18" s="4"/>
      <c r="SZ18" s="4"/>
      <c r="TA18" s="22"/>
      <c r="TB18" s="4"/>
      <c r="TC18" s="4"/>
      <c r="TD18" s="22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22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</row>
    <row r="19" spans="1:62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22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25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22"/>
      <c r="SS19" s="4"/>
      <c r="ST19" s="4"/>
      <c r="SU19" s="4"/>
      <c r="SV19" s="4"/>
      <c r="SW19" s="4"/>
      <c r="SX19" s="4"/>
      <c r="SY19" s="4"/>
      <c r="SZ19" s="4"/>
      <c r="TA19" s="22"/>
      <c r="TB19" s="4"/>
      <c r="TC19" s="4"/>
      <c r="TD19" s="22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22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</row>
    <row r="20" spans="1:62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22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25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22"/>
      <c r="SS20" s="4"/>
      <c r="ST20" s="4"/>
      <c r="SU20" s="4"/>
      <c r="SV20" s="4"/>
      <c r="SW20" s="4"/>
      <c r="SX20" s="4"/>
      <c r="SY20" s="4"/>
      <c r="SZ20" s="4"/>
      <c r="TA20" s="22"/>
      <c r="TB20" s="4"/>
      <c r="TC20" s="4"/>
      <c r="TD20" s="22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22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</row>
    <row r="21" spans="1:62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22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25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22"/>
      <c r="SS21" s="4"/>
      <c r="ST21" s="4"/>
      <c r="SU21" s="4"/>
      <c r="SV21" s="4"/>
      <c r="SW21" s="4"/>
      <c r="SX21" s="4"/>
      <c r="SY21" s="4"/>
      <c r="SZ21" s="4"/>
      <c r="TA21" s="22"/>
      <c r="TB21" s="4"/>
      <c r="TC21" s="4"/>
      <c r="TD21" s="22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22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</row>
    <row r="22" spans="1:62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22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25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22"/>
      <c r="SS22" s="4"/>
      <c r="ST22" s="4"/>
      <c r="SU22" s="4"/>
      <c r="SV22" s="4"/>
      <c r="SW22" s="4"/>
      <c r="SX22" s="4"/>
      <c r="SY22" s="4"/>
      <c r="SZ22" s="4"/>
      <c r="TA22" s="22"/>
      <c r="TB22" s="4"/>
      <c r="TC22" s="4"/>
      <c r="TD22" s="22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22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</row>
    <row r="23" spans="1:62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22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25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22"/>
      <c r="SS23" s="4"/>
      <c r="ST23" s="4"/>
      <c r="SU23" s="4"/>
      <c r="SV23" s="4"/>
      <c r="SW23" s="4"/>
      <c r="SX23" s="4"/>
      <c r="SY23" s="4"/>
      <c r="SZ23" s="4"/>
      <c r="TA23" s="22"/>
      <c r="TB23" s="4"/>
      <c r="TC23" s="4"/>
      <c r="TD23" s="22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22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</row>
    <row r="24" spans="1:62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22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25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22"/>
      <c r="SS24" s="4"/>
      <c r="ST24" s="4"/>
      <c r="SU24" s="4"/>
      <c r="SV24" s="4"/>
      <c r="SW24" s="4"/>
      <c r="SX24" s="4"/>
      <c r="SY24" s="4"/>
      <c r="SZ24" s="4"/>
      <c r="TA24" s="22"/>
      <c r="TB24" s="4"/>
      <c r="TC24" s="4"/>
      <c r="TD24" s="22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22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</row>
    <row r="25" spans="1:62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22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25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22"/>
      <c r="SS25" s="4"/>
      <c r="ST25" s="4"/>
      <c r="SU25" s="4"/>
      <c r="SV25" s="4"/>
      <c r="SW25" s="4"/>
      <c r="SX25" s="4"/>
      <c r="SY25" s="4"/>
      <c r="SZ25" s="4"/>
      <c r="TA25" s="22"/>
      <c r="TB25" s="4"/>
      <c r="TC25" s="4"/>
      <c r="TD25" s="22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22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22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25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22"/>
      <c r="SS26" s="4"/>
      <c r="ST26" s="4"/>
      <c r="SU26" s="4"/>
      <c r="SV26" s="4"/>
      <c r="SW26" s="4"/>
      <c r="SX26" s="4"/>
      <c r="SY26" s="4"/>
      <c r="SZ26" s="4"/>
      <c r="TA26" s="22"/>
      <c r="TB26" s="4"/>
      <c r="TC26" s="4"/>
      <c r="TD26" s="22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22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</row>
    <row r="27" spans="1:62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22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25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22"/>
      <c r="SS27" s="4"/>
      <c r="ST27" s="4"/>
      <c r="SU27" s="4"/>
      <c r="SV27" s="4"/>
      <c r="SW27" s="4"/>
      <c r="SX27" s="4"/>
      <c r="SY27" s="4"/>
      <c r="SZ27" s="4"/>
      <c r="TA27" s="22"/>
      <c r="TB27" s="4"/>
      <c r="TC27" s="4"/>
      <c r="TD27" s="22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22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</row>
    <row r="28" spans="1:62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22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25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22"/>
      <c r="SS28" s="4"/>
      <c r="ST28" s="4"/>
      <c r="SU28" s="4"/>
      <c r="SV28" s="4"/>
      <c r="SW28" s="4"/>
      <c r="SX28" s="4"/>
      <c r="SY28" s="4"/>
      <c r="SZ28" s="4"/>
      <c r="TA28" s="22"/>
      <c r="TB28" s="4"/>
      <c r="TC28" s="4"/>
      <c r="TD28" s="22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22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</row>
    <row r="29" spans="1:62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22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25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22"/>
      <c r="SS29" s="4"/>
      <c r="ST29" s="4"/>
      <c r="SU29" s="4"/>
      <c r="SV29" s="4"/>
      <c r="SW29" s="4"/>
      <c r="SX29" s="4"/>
      <c r="SY29" s="4"/>
      <c r="SZ29" s="4"/>
      <c r="TA29" s="22"/>
      <c r="TB29" s="4"/>
      <c r="TC29" s="4"/>
      <c r="TD29" s="22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22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</row>
    <row r="30" spans="1:62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22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5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22"/>
      <c r="SS30" s="4"/>
      <c r="ST30" s="4"/>
      <c r="SU30" s="4"/>
      <c r="SV30" s="4"/>
      <c r="SW30" s="4"/>
      <c r="SX30" s="4"/>
      <c r="SY30" s="4"/>
      <c r="SZ30" s="4"/>
      <c r="TA30" s="22"/>
      <c r="TB30" s="4"/>
      <c r="TC30" s="4"/>
      <c r="TD30" s="22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22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22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5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22"/>
      <c r="SS31" s="4"/>
      <c r="ST31" s="4"/>
      <c r="SU31" s="4"/>
      <c r="SV31" s="4"/>
      <c r="SW31" s="4"/>
      <c r="SX31" s="4"/>
      <c r="SY31" s="4"/>
      <c r="SZ31" s="4"/>
      <c r="TA31" s="22"/>
      <c r="TB31" s="4"/>
      <c r="TC31" s="4"/>
      <c r="TD31" s="22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22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22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5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22"/>
      <c r="SS32" s="4"/>
      <c r="ST32" s="4"/>
      <c r="SU32" s="4"/>
      <c r="SV32" s="4"/>
      <c r="SW32" s="4"/>
      <c r="SX32" s="4"/>
      <c r="SY32" s="4"/>
      <c r="SZ32" s="4"/>
      <c r="TA32" s="22"/>
      <c r="TB32" s="4"/>
      <c r="TC32" s="4"/>
      <c r="TD32" s="22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22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9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2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5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22"/>
      <c r="SS33" s="4"/>
      <c r="ST33" s="4"/>
      <c r="SU33" s="4"/>
      <c r="SV33" s="4"/>
      <c r="SW33" s="4"/>
      <c r="SX33" s="4"/>
      <c r="SY33" s="4"/>
      <c r="SZ33" s="4"/>
      <c r="TA33" s="22"/>
      <c r="TB33" s="4"/>
      <c r="TC33" s="4"/>
      <c r="TD33" s="22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22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9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2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5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22"/>
      <c r="SS34" s="4"/>
      <c r="ST34" s="4"/>
      <c r="SU34" s="4"/>
      <c r="SV34" s="4"/>
      <c r="SW34" s="4"/>
      <c r="SX34" s="4"/>
      <c r="SY34" s="4"/>
      <c r="SZ34" s="4"/>
      <c r="TA34" s="22"/>
      <c r="TB34" s="4"/>
      <c r="TC34" s="4"/>
      <c r="TD34" s="22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22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9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2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5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22"/>
      <c r="SS35" s="4"/>
      <c r="ST35" s="4"/>
      <c r="SU35" s="4"/>
      <c r="SV35" s="4"/>
      <c r="SW35" s="4"/>
      <c r="SX35" s="4"/>
      <c r="SY35" s="4"/>
      <c r="SZ35" s="4"/>
      <c r="TA35" s="22"/>
      <c r="TB35" s="4"/>
      <c r="TC35" s="4"/>
      <c r="TD35" s="22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22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9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22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5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22"/>
      <c r="SS36" s="4"/>
      <c r="ST36" s="4"/>
      <c r="SU36" s="4"/>
      <c r="SV36" s="4"/>
      <c r="SW36" s="4"/>
      <c r="SX36" s="4"/>
      <c r="SY36" s="4"/>
      <c r="SZ36" s="4"/>
      <c r="TA36" s="22"/>
      <c r="TB36" s="4"/>
      <c r="TC36" s="4"/>
      <c r="TD36" s="22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22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9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22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5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22"/>
      <c r="SS37" s="4"/>
      <c r="ST37" s="4"/>
      <c r="SU37" s="4"/>
      <c r="SV37" s="4"/>
      <c r="SW37" s="4"/>
      <c r="SX37" s="4"/>
      <c r="SY37" s="4"/>
      <c r="SZ37" s="4"/>
      <c r="TA37" s="22"/>
      <c r="TB37" s="4"/>
      <c r="TC37" s="4"/>
      <c r="TD37" s="22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22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9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22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5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22"/>
      <c r="SS38" s="4"/>
      <c r="ST38" s="4"/>
      <c r="SU38" s="4"/>
      <c r="SV38" s="4"/>
      <c r="SW38" s="4"/>
      <c r="SX38" s="4"/>
      <c r="SY38" s="4"/>
      <c r="SZ38" s="4"/>
      <c r="TA38" s="22"/>
      <c r="TB38" s="4"/>
      <c r="TC38" s="4"/>
      <c r="TD38" s="22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22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92">
      <c r="A39" s="65" t="s">
        <v>322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S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  <c r="XL39" s="3">
        <f t="shared" si="9"/>
        <v>0</v>
      </c>
      <c r="XM39" s="3">
        <f t="shared" si="9"/>
        <v>0</v>
      </c>
      <c r="XN39" s="3">
        <f t="shared" si="9"/>
        <v>0</v>
      </c>
      <c r="XO39" s="3">
        <f t="shared" si="9"/>
        <v>0</v>
      </c>
      <c r="XP39" s="3">
        <f t="shared" si="9"/>
        <v>0</v>
      </c>
      <c r="XQ39" s="3">
        <f t="shared" si="9"/>
        <v>0</v>
      </c>
      <c r="XR39" s="3">
        <f t="shared" si="9"/>
        <v>0</v>
      </c>
      <c r="XS39" s="3">
        <f t="shared" si="9"/>
        <v>0</v>
      </c>
      <c r="XT39" s="3">
        <f t="shared" ref="XT39:ZP39" si="10">SUM(XT14:XT38)</f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>
      <c r="A40" s="67" t="s">
        <v>3150</v>
      </c>
      <c r="B40" s="68"/>
      <c r="C40" s="11">
        <f>C39/25%</f>
        <v>0</v>
      </c>
      <c r="D40" s="11">
        <f t="shared" ref="D40:BO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ref="BP40:EA40" si="12">BP39/25%</f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si="12"/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ref="EB40:GM40" si="13">EB39/25%</f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ref="GN40:IY40" si="14">GN39/25%</f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si="14"/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ref="IZ40:LK40" si="15">IZ39/25%</f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si="15"/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ref="LL40:NW40" si="16">LL39/25%</f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si="16"/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si="18"/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si="19"/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ref="VH40:XS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si="20"/>
        <v>0</v>
      </c>
      <c r="XF40" s="11">
        <f t="shared" si="20"/>
        <v>0</v>
      </c>
      <c r="XG40" s="11">
        <f t="shared" si="20"/>
        <v>0</v>
      </c>
      <c r="XH40" s="11">
        <f t="shared" si="20"/>
        <v>0</v>
      </c>
      <c r="XI40" s="11">
        <f t="shared" si="20"/>
        <v>0</v>
      </c>
      <c r="XJ40" s="11">
        <f t="shared" si="20"/>
        <v>0</v>
      </c>
      <c r="XK40" s="11">
        <f t="shared" si="20"/>
        <v>0</v>
      </c>
      <c r="XL40" s="11">
        <f t="shared" si="20"/>
        <v>0</v>
      </c>
      <c r="XM40" s="11">
        <f t="shared" si="20"/>
        <v>0</v>
      </c>
      <c r="XN40" s="11">
        <f t="shared" si="20"/>
        <v>0</v>
      </c>
      <c r="XO40" s="11">
        <f t="shared" si="20"/>
        <v>0</v>
      </c>
      <c r="XP40" s="11">
        <f t="shared" si="20"/>
        <v>0</v>
      </c>
      <c r="XQ40" s="11">
        <f t="shared" si="20"/>
        <v>0</v>
      </c>
      <c r="XR40" s="11">
        <f t="shared" si="20"/>
        <v>0</v>
      </c>
      <c r="XS40" s="11">
        <f t="shared" si="20"/>
        <v>0</v>
      </c>
      <c r="XT40" s="11">
        <f t="shared" ref="XT40:ZP40" si="21">XT39/25%</f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>
      <c r="B42" s="12" t="s">
        <v>3121</v>
      </c>
    </row>
    <row r="43" spans="1:692">
      <c r="B43" t="s">
        <v>3122</v>
      </c>
      <c r="C43" t="s">
        <v>3123</v>
      </c>
      <c r="D43" s="45">
        <f>(C40+F40+I40+L40+O40+R40+U40+X40+AA40+AD40+AG40+AJ40+AM40+AP40+AS40+AV40+AY40+BB40+BE40+BH40+BK40+BN40+BQ40+BT40+BW40)/25</f>
        <v>0</v>
      </c>
      <c r="E43">
        <f>D43/100*25</f>
        <v>0</v>
      </c>
    </row>
    <row r="44" spans="1:692">
      <c r="B44" t="s">
        <v>3124</v>
      </c>
      <c r="C44" t="s">
        <v>3123</v>
      </c>
      <c r="D44">
        <f>(D40+G40+J40+M40+P40+S40+V40+Y40+AB40+AE40+AH40+AK40+AN40+AQ40+AT40+AW40+AZ40+BC40+BF40+BI40+BL40+BO40+BR40+BU40+BX40)/25</f>
        <v>0</v>
      </c>
      <c r="E44">
        <f>D44/100*25</f>
        <v>0</v>
      </c>
    </row>
    <row r="45" spans="1:692">
      <c r="B45" t="s">
        <v>3125</v>
      </c>
      <c r="C45" t="s">
        <v>3123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7" spans="1:692">
      <c r="B47" t="s">
        <v>3122</v>
      </c>
      <c r="C47" t="s">
        <v>3126</v>
      </c>
      <c r="D47" s="45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  <c r="E47">
        <f>D47/100*25</f>
        <v>0</v>
      </c>
    </row>
    <row r="48" spans="1:692">
      <c r="B48" t="s">
        <v>3124</v>
      </c>
      <c r="C48" t="s">
        <v>3126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0</v>
      </c>
      <c r="E48">
        <f>D48/100*25</f>
        <v>0</v>
      </c>
    </row>
    <row r="49" spans="2:5">
      <c r="B49" t="s">
        <v>3125</v>
      </c>
      <c r="C49" t="s">
        <v>3126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  <c r="E49">
        <f>D49/100*25</f>
        <v>0</v>
      </c>
    </row>
    <row r="51" spans="2:5">
      <c r="B51" t="s">
        <v>3122</v>
      </c>
      <c r="C51" t="s">
        <v>3128</v>
      </c>
      <c r="D51">
        <f>(HZ40+IC40+IF40+II40+IL40+IO40+IR40+IU40+IX40+JA40+JD40+JG40+JJ40+JM40+JP40)/15</f>
        <v>0</v>
      </c>
      <c r="E51">
        <f>D51/100*25</f>
        <v>0</v>
      </c>
    </row>
    <row r="52" spans="2:5">
      <c r="B52" t="s">
        <v>3124</v>
      </c>
      <c r="C52" t="s">
        <v>3128</v>
      </c>
      <c r="D52">
        <f>(IA40+ID40+IG40+IJ40+IM40+IP40+IS40+IV40+IY40+JB40+JE40+JH40+JK40+JN40+JQ40)/15</f>
        <v>0</v>
      </c>
      <c r="E52">
        <f>D52/100*25</f>
        <v>0</v>
      </c>
    </row>
    <row r="53" spans="2:5">
      <c r="B53" t="s">
        <v>3125</v>
      </c>
      <c r="C53" t="s">
        <v>3128</v>
      </c>
      <c r="D53">
        <f>(IB40+IE40+IH40+IK40+IN40+IQ40+IT40+IW40+IZ40+JC40+JF40+JI40+JL40+JO40+JR40)/15</f>
        <v>0</v>
      </c>
      <c r="E53">
        <f>D53/100*25</f>
        <v>0</v>
      </c>
    </row>
    <row r="55" spans="2:5">
      <c r="B55" t="s">
        <v>3122</v>
      </c>
      <c r="C55" t="s">
        <v>3127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  <c r="E55">
        <f>D55/100*25</f>
        <v>0</v>
      </c>
    </row>
    <row r="56" spans="2:5">
      <c r="B56" t="s">
        <v>3124</v>
      </c>
      <c r="C56" t="s">
        <v>3127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0</v>
      </c>
      <c r="E56">
        <f>D56/100*25</f>
        <v>0</v>
      </c>
    </row>
    <row r="57" spans="2:5">
      <c r="B57" t="s">
        <v>3125</v>
      </c>
      <c r="C57" t="s">
        <v>3127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0</v>
      </c>
      <c r="E57">
        <f>D57/100*25</f>
        <v>0</v>
      </c>
    </row>
    <row r="59" spans="2:5">
      <c r="B59" t="s">
        <v>3122</v>
      </c>
      <c r="C59" t="s">
        <v>3129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  <c r="E59">
        <f>D59/100*25</f>
        <v>0</v>
      </c>
    </row>
    <row r="60" spans="2:5">
      <c r="B60" t="s">
        <v>3124</v>
      </c>
      <c r="C60" t="s">
        <v>3129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0</v>
      </c>
      <c r="E60">
        <f>D60/100*25</f>
        <v>0</v>
      </c>
    </row>
    <row r="61" spans="2:5">
      <c r="B61" t="s">
        <v>3125</v>
      </c>
      <c r="C61" t="s">
        <v>3129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  <c r="E61">
        <f>D61/100*25</f>
        <v>0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2024-01-10T16:51:27Z</dcterms:modified>
</cp:coreProperties>
</file>